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hospiceconsultant.sharepoint.com/sites/LundPersonAssociates323/Shared Documents/Fraud and Abuse/Fraud Tracker/"/>
    </mc:Choice>
  </mc:AlternateContent>
  <xr:revisionPtr revIDLastSave="0" documentId="8_{2BF3CD51-B911-4CA2-B91D-5FC0B9F6DCEE}" xr6:coauthVersionLast="47" xr6:coauthVersionMax="47" xr10:uidLastSave="{00000000-0000-0000-0000-000000000000}"/>
  <bookViews>
    <workbookView xWindow="-110" yWindow="-110" windowWidth="25820" windowHeight="13900" tabRatio="500" xr2:uid="{00000000-000D-0000-FFFF-FFFF00000000}"/>
  </bookViews>
  <sheets>
    <sheet name="Index" sheetId="1" r:id="rId1"/>
    <sheet name="Dashboard" sheetId="2" r:id="rId2"/>
    <sheet name="Case Database" sheetId="3" r:id="rId3"/>
    <sheet name="Defendant Index" sheetId="4" r:id="rId4"/>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<sst xmlns="http://schemas.openxmlformats.org/spreadsheetml/2006/main" count="749" uniqueCount="456">
  <si>
    <t>HOSPICE FRAUD ENFORCEMENT TRACKER</t>
  </si>
  <si>
    <t>April 2025 – April 15, 2026  |  DOJ, HHS-OIG &amp; State AG Actions</t>
  </si>
  <si>
    <t>WORKBOOK CONTENTS</t>
  </si>
  <si>
    <t>→  Dashboard</t>
  </si>
  <si>
    <t>Executive summary with KPIs, charts, findings, and scheme analysis</t>
  </si>
  <si>
    <t>→  Case Database</t>
  </si>
  <si>
    <t>All 20 tracked cases (incl. AZ/NV related cases, Bhuva CMS action &amp; FL research note) with full details, sortable &amp; filterable</t>
  </si>
  <si>
    <t>→  Defendant Index</t>
  </si>
  <si>
    <t>66+ named defendants with individual roles, outcomes &amp; sentences</t>
  </si>
  <si>
    <t>QUICK STATS</t>
  </si>
  <si>
    <t>$2747M+</t>
  </si>
  <si>
    <t>$1720M+</t>
  </si>
  <si>
    <t>20</t>
  </si>
  <si>
    <t>53</t>
  </si>
  <si>
    <t>5</t>
  </si>
  <si>
    <t>2</t>
  </si>
  <si>
    <t>Total Fraud Billed</t>
  </si>
  <si>
    <t>Total Fraud Paid</t>
  </si>
  <si>
    <t>Cases Tracked</t>
  </si>
  <si>
    <t>Named Defendants</t>
  </si>
  <si>
    <t>Defendants Sentenced</t>
  </si>
  <si>
    <t>States (Primary)</t>
  </si>
  <si>
    <t>This tracker is for informational and analytical purposes only. All charges are allegations; defendants are presumed innocent until convicted. Data sourced from public press releases.</t>
  </si>
  <si>
    <t>HOSPICE FRAUD ENFORCEMENT DASHBOARD  |  APRIL 2025 – APRIL 2026</t>
  </si>
  <si>
    <t>Sources: U.S. Department of Justice  |  HHS-OIG  |  State Attorneys General  |  Data as of April 15, 2026</t>
  </si>
  <si>
    <t>TOTAL FRAUD BILLED</t>
  </si>
  <si>
    <t>TOTAL FRAUD PAID</t>
  </si>
  <si>
    <t>TOTAL CASES TRACKED</t>
  </si>
  <si>
    <t>STATES AFFECTED</t>
  </si>
  <si>
    <t>Across all cases</t>
  </si>
  <si>
    <t>Confirmed govt. payments</t>
  </si>
  <si>
    <t>Federal &amp; state actions</t>
  </si>
  <si>
    <t>CA, TX, NV, AZ; FL: no hospice cases</t>
  </si>
  <si>
    <t>66+</t>
  </si>
  <si>
    <t>$267M</t>
  </si>
  <si>
    <t>221+</t>
  </si>
  <si>
    <t>DEFENDANTS NAMED</t>
  </si>
  <si>
    <t>ALREADY SENTENCED</t>
  </si>
  <si>
    <t>LARGEST SINGLE CASE</t>
  </si>
  <si>
    <t>HOSPICES SUSPENDED</t>
  </si>
  <si>
    <t>Named across all cases</t>
  </si>
  <si>
    <t>Completed proceedings</t>
  </si>
  <si>
    <t>CA Operation Skip Trace</t>
  </si>
  <si>
    <t>CMS suspended in LA alone</t>
  </si>
  <si>
    <t>ENFORCEMENT ACTIONS BY STATE</t>
  </si>
  <si>
    <t>TOP 6 CASES BY FRAUD ALLEGED</t>
  </si>
  <si>
    <t>State</t>
  </si>
  <si>
    <t>Cases</t>
  </si>
  <si>
    <t>Fraud Billed ($)</t>
  </si>
  <si>
    <t>Fraud Paid ($)</t>
  </si>
  <si>
    <t>Cases Sentenced</t>
  </si>
  <si>
    <t>% Sentenced</t>
  </si>
  <si>
    <t>#</t>
  </si>
  <si>
    <t>Case Name</t>
  </si>
  <si>
    <t>Amount Billed</t>
  </si>
  <si>
    <t>Outcome</t>
  </si>
  <si>
    <t>State_Chart</t>
  </si>
  <si>
    <t>Fraud Billed ($M)</t>
  </si>
  <si>
    <t>Fraud Paid ($M)</t>
  </si>
  <si>
    <t>Arizona</t>
  </si>
  <si>
    <t>01</t>
  </si>
  <si>
    <t>CA AG Operation Skip Trace</t>
  </si>
  <si>
    <t>21 Charged / 5 Arrested</t>
  </si>
  <si>
    <t>California</t>
  </si>
  <si>
    <t>02</t>
  </si>
  <si>
    <t>USA v. Ogudo et al. (UPHC)</t>
  </si>
  <si>
    <t>$110M</t>
  </si>
  <si>
    <t>7 Indicted (43-count)</t>
  </si>
  <si>
    <t>Texas</t>
  </si>
  <si>
    <t>03</t>
  </si>
  <si>
    <t>Operation Never Say Die (5 Cases)</t>
  </si>
  <si>
    <t>$50M+</t>
  </si>
  <si>
    <t>8 Arrested / Charged</t>
  </si>
  <si>
    <t>Nevada</t>
  </si>
  <si>
    <t>04</t>
  </si>
  <si>
    <t>USA v. Fichidzhyan et al.</t>
  </si>
  <si>
    <t>$16M</t>
  </si>
  <si>
    <t>All 5 Sentenced</t>
  </si>
  <si>
    <t>Florida</t>
  </si>
  <si>
    <t>05</t>
  </si>
  <si>
    <t>USA v. Shaklian</t>
  </si>
  <si>
    <t>$14.1M</t>
  </si>
  <si>
    <t>Sentenced (35 mos)</t>
  </si>
  <si>
    <t>TOTAL</t>
  </si>
  <si>
    <t>06</t>
  </si>
  <si>
    <t>USA v. Wintermute &amp; Bolisajian</t>
  </si>
  <si>
    <t>$10.9M</t>
  </si>
  <si>
    <t>Indicted (June 2025)</t>
  </si>
  <si>
    <t>OUTCOMES SUMMARY</t>
  </si>
  <si>
    <t>Outcome Status</t>
  </si>
  <si>
    <t># of Cases</t>
  </si>
  <si>
    <t>Arrested / Charged</t>
  </si>
  <si>
    <t>Charged</t>
  </si>
  <si>
    <t>Sentenced</t>
  </si>
  <si>
    <t>Indicted</t>
  </si>
  <si>
    <t>Medicare Billing Privileges Revoked (CMS, March 2026) — No Criminal Charges</t>
  </si>
  <si>
    <t>No Cases Found</t>
  </si>
  <si>
    <t>COMMON FRAUD SCHEMES</t>
  </si>
  <si>
    <t>Scheme Type</t>
  </si>
  <si>
    <t>Cases Involved</t>
  </si>
  <si>
    <t>Non-Terminal Patient Enrollment</t>
  </si>
  <si>
    <t>Kickbacks to Marketers / Physicians</t>
  </si>
  <si>
    <t>Sham Hospice / Ghost Billing</t>
  </si>
  <si>
    <t>Identity Theft / Straw Owners</t>
  </si>
  <si>
    <t>Forged Physician Certifications</t>
  </si>
  <si>
    <t>Money Laundering</t>
  </si>
  <si>
    <t>License Flipping / Straw Ownership</t>
  </si>
  <si>
    <t>Dark-Web Stolen Identities</t>
  </si>
  <si>
    <t>KEY FINDINGS</t>
  </si>
  <si>
    <t>• California is the undisputed epicenter: 12 of 20 tracked cases, including $267M Operation Skip Trace (largest single case).</t>
  </si>
  <si>
    <t>• Texas second hotbed: $110M UPHC scheme + Four Winds Hospice kickback case; 10 defendants across 6 hospice entities.</t>
  </si>
  <si>
    <t>• Nevada &amp; Florida research note: DOJ April 9, 2026 $500M announcement referenced NV ($100M COVID tax credit case) and FL ($135M ACA scheme) — neither was hospice-specific fraud. No federal hospice criminal cases found in either state during this period.</t>
  </si>
  <si>
    <t>• Dr. Rajiv Bhuva (Los Angeles, CA): No criminal charges filed, but CMS revoked his Medicare billing privileges (March 2026) after CBS News linked his name to $71.7M in 2024 Medicare claims across 126 hospices — 20x the state average. Fewer than 2% of his 2,791 listed patients died. Flagged as administrative/CMS action only.</t>
  </si>
  <si>
    <t>• Arizona: Two major wound graft cases (Gehrke/King $1.2B sentenced Oct 2025; Kontos/Kupetz/Kinds $1B indicted Jun 2025) targeted hospice patients as victims — flagged as Related/Not Hospice Billing Fraud. AZ was one of 4 original CMS Enhanced Oversight hotbed states (AZ, CA, NV, TX).</t>
  </si>
  <si>
    <t>• Non-terminal patient enrollment is the universal scheme — present in every identified case.</t>
  </si>
  <si>
    <t>• Operation Never Say Die (Apr 2026): 5 CA hospice cases, $50M+, coordinated with VP Anti-Fraud Task Force.</t>
  </si>
  <si>
    <t>• CMS simultaneously suspended 221 hospice &amp; home health providers in LA alongside April 2026 arrests.</t>
  </si>
  <si>
    <t>• Recurring operators: Nita Palma was a thrice-convicted fraudster operating new hospices while incarcerated.</t>
  </si>
  <si>
    <t>• Identity theft escalation: stolen dark-web PII used to enroll out-of-state Medi-Cal beneficiaries at scale.</t>
  </si>
  <si>
    <t>• 2025 National Takedown (June 2025): Largest in DOJ history — $14.6B total fraud; hospice cases highlighted.</t>
  </si>
  <si>
    <t>• DOJ Health Care Fraud Data Fusion Center (est. Jun 2025) now uses AI/CMS billing data to flag hospice outliers.</t>
  </si>
  <si>
    <t>• CMS expanded Enhanced Oversight to Georgia &amp; Ohio (Dec 2025) beyond original CA/AZ/NV/TX hotbed states.</t>
  </si>
  <si>
    <t>US Hospice Fraud Case Database  |  April 2025 – April 2026</t>
  </si>
  <si>
    <t>Sources: U.S. Department of Justice | HHS Office of Inspector General | State Attorneys General | As of April 15, 2026</t>
  </si>
  <si>
    <t>City / Jurisdiction</t>
  </si>
  <si>
    <t>Hospice Name(s)</t>
  </si>
  <si>
    <t>Defendants</t>
  </si>
  <si>
    <t>Date of Action</t>
  </si>
  <si>
    <t>Charges</t>
  </si>
  <si>
    <t>Sentence / Restitution</t>
  </si>
  <si>
    <t>Scheme Description</t>
  </si>
  <si>
    <t>Lead Agency</t>
  </si>
  <si>
    <t>Operation</t>
  </si>
  <si>
    <t>Source</t>
  </si>
  <si>
    <t>USA v. Minerd (Operation Never Say Die)</t>
  </si>
  <si>
    <t>Artesia / Anaheim</t>
  </si>
  <si>
    <t>Topanga Hospice Care Inc.</t>
  </si>
  <si>
    <t>Lolita Beronilla Minerd (LVN, age 65)</t>
  </si>
  <si>
    <t>2026-04-02</t>
  </si>
  <si>
    <t>Health Care Fraud (18 U.S.C. § 1347)</t>
  </si>
  <si>
    <t>Enrolled non-terminal patients; paid cash kickbacks ($300/mo per patient) to beneficiaries &amp; marketers; 85% non-death discharge rate</t>
  </si>
  <si>
    <t>DOJ / FBI / HHS-OIG</t>
  </si>
  <si>
    <t>Operation Never Say Die</t>
  </si>
  <si>
    <t>Press Release ↗</t>
  </si>
  <si>
    <t>USA v. Gill et al. (Operation Never Say Die)</t>
  </si>
  <si>
    <t>Glendale / Covina</t>
  </si>
  <si>
    <t>626 Hospice Inc. / St. Francis Palliative Care</t>
  </si>
  <si>
    <t>Gladwin Gill (psychologist, 66); Amelou Gill (RN, 70)</t>
  </si>
  <si>
    <t>Kickbacks for non-terminal patient referrals; billed for services not needed or not rendered; laundered proceeds (mortgages, car payments, intl travel); 97% five-year survival rate</t>
  </si>
  <si>
    <t>DOJ / FBI / HHS-OIG / IRS-CI / FDA</t>
  </si>
  <si>
    <t>USA v. Palma et al. (Operation Never Say Die)</t>
  </si>
  <si>
    <t>Glendale</t>
  </si>
  <si>
    <t>One Up Hospice Care Inc.; Rosewood Hospice &amp; Palliative Care Inc.; Advance Hospice &amp; Palliative Care Inc.</t>
  </si>
  <si>
    <t>Nita Almuete Paddit Palma (76, previously barred, serving prison term); Adolfo Cezar Catbagan (68)</t>
  </si>
  <si>
    <t>Arrested / Indicted</t>
  </si>
  <si>
    <t>Conspiracy to Commit Wire Fraud &amp; Health Care Fraud; 10 counts Health Care Fraud (11-count indictment)</t>
  </si>
  <si>
    <t>Three-time convicted fraudster operated three sham hospices through straw CEO husband while barred from Medicare; opened one hospice while free on bond for prior fraud case; non-terminal patients billed</t>
  </si>
  <si>
    <t>USA v. Tindimobuna (Operation Never Say Die)</t>
  </si>
  <si>
    <t>Tarzana / Chatsworth</t>
  </si>
  <si>
    <t>Comfort Choice Hospice Inc.</t>
  </si>
  <si>
    <t>Evelyn Tindimobuna (LVN, 51)</t>
  </si>
  <si>
    <t>Charged (not yet arrested at announcement)</t>
  </si>
  <si>
    <t>Hundreds of fraudulent claims for non-terminal patients; kickbacks to marketers (Anti-Kickback Statute violations)</t>
  </si>
  <si>
    <t>DOJ / HHS-OIG</t>
  </si>
  <si>
    <t>USA v. Lauritzen (Operation Never Say Die)</t>
  </si>
  <si>
    <t>Simi Valley</t>
  </si>
  <si>
    <t>Valley Pacific Hospice Inc.</t>
  </si>
  <si>
    <t>Ivan Verne Lauritzen (CEO/CFO, 50)</t>
  </si>
  <si>
    <t>2026-04-01</t>
  </si>
  <si>
    <t>Arrested / Charged; released on $10,000 bond</t>
  </si>
  <si>
    <t>75%+ live discharge rate (vs. 17% national avg); forged physician signatures on Medicare enrollment forms; CMS audit found pattern of non-compliant claims; Medicare enrollment revoked Aug 2024</t>
  </si>
  <si>
    <t>California AG Operation Skip Trace — $267M Medi-Cal Hospice Ring</t>
  </si>
  <si>
    <t>Los Angeles (Southern CA)</t>
  </si>
  <si>
    <t>14 hospice companies (straw-owned)</t>
  </si>
  <si>
    <t>21 suspects charged (5 arrested); straw owners purchasing hospice companies with dark-web stolen IDs</t>
  </si>
  <si>
    <t>2026-04-09</t>
  </si>
  <si>
    <t>Conspiracy to Commit Health Care Fraud; Health Care Fraud; Money Laundering; Identity Theft (aggravated white-collar &amp; money laundering enhancements)</t>
  </si>
  <si>
    <t>Purchased PII of non-California residents from dark web; enrolled stolen identities in Medi-Cal; bought 14 hospice companies through straw owners; billed $267M for services NEVER rendered; seized $757K cash + 2 handguns</t>
  </si>
  <si>
    <t>CA AG / CA Dept. of Health Care Services / CA DOJ DMFEA</t>
  </si>
  <si>
    <t>Operation Skip Trace</t>
  </si>
  <si>
    <t>USA v. Fichidzhyan et al. — House of Angels / $16M Sham Hospice Ring</t>
  </si>
  <si>
    <t>Los Angeles area (Granada Hills, Winnetka, Valley Village)</t>
  </si>
  <si>
    <t>House of Angels Hospice; 3 additional sham hospices</t>
  </si>
  <si>
    <t>Petros Fichidzhyan (44, Granada Hills); Juan Carlos Esparza (33, Valley Village); Karpis Srapyan (35, Winnetka); Mihran Panosyan (47, Winnetka); Susanna Harutyunyan (39, Winnetka)</t>
  </si>
  <si>
    <t>2025-05-06</t>
  </si>
  <si>
    <t>Health Care Fraud; Aggravated Identity Theft; Money Laundering (multiple counts)</t>
  </si>
  <si>
    <t>Fichidzhyan: 12 yrs + $17.1M restitution (May 2025); Esparza: 57 mos + $1.8M restitution (Nov 2025); Srapyan: 57 mos + $3.2M restitution (Oct 2025); Panosyan: 57 mos + $4.7M restitution (Sep 2025); Harutyunyan: 15 mos + $2.8M restitution (Nov 2025)</t>
  </si>
  <si>
    <t>Used foreign nationals' stolen identities as straw owners; billed Medicare $16M for medically unnecessary/never-provided services; laundered via shell company bank accounts, real estate purchases, private school tuition</t>
  </si>
  <si>
    <t>DOJ Criminal Division / FBI / HHS-OIG</t>
  </si>
  <si>
    <t>USA v. Shaklian — Chateau d'Lumina / $14M Hospice &amp; Diagnostic Fraud</t>
  </si>
  <si>
    <t>Los Angeles (Larchmont / Pasadena)</t>
  </si>
  <si>
    <t>Chateau d'Lumina Hospice and Palliative Care (Pasadena); plus diagnostic companies</t>
  </si>
  <si>
    <t>Sophia Shaklian (38, Larchmont); Alex Alexsanian (48, Burbank) — co-defendant</t>
  </si>
  <si>
    <t>2026-03-24</t>
  </si>
  <si>
    <t>Sentenced (Shaklian); Alexsanian guilty plea pending sentencing</t>
  </si>
  <si>
    <t>Health Care Fraud (Shaklian); Conspiracy to Launder Monetary Instruments (Alexsanian)</t>
  </si>
  <si>
    <t>Shaklian: 35 months prison + $14,103,043 restitution (Mar 2026); Alexsanian: sentencing Apr 28, 2026 (max 20 yrs)</t>
  </si>
  <si>
    <t>Used Medicare beneficiary info to bill for hospice &amp; diagnostic testing services not needed/not provided; operated multiple bogus companies using aliases; Mar 2019 – Aug 2024</t>
  </si>
  <si>
    <t>DOJ USAO-CDCA / FBI / HHS-OIG</t>
  </si>
  <si>
    <t>CA AG — Monterey County Hospice Fraud (Operation Skip Trace)</t>
  </si>
  <si>
    <t>Monterey County</t>
  </si>
  <si>
    <t>Compassionate Touch Hospice; Spiritual Touch Hospice; Fountain Hospice</t>
  </si>
  <si>
    <t>Nimfa Molina (head nurse); Luis Artavia (MD); Mark Samonte (MD); Shomir Banerjee (MD); Danny Lodevico (owner); Flor Mora (owner); Christine Nugiud-Yem (owner) — 7 total</t>
  </si>
  <si>
    <t>2026-02-05</t>
  </si>
  <si>
    <t>7 Arrested / Felony Charges Filed</t>
  </si>
  <si>
    <t>False or Fraudulent Claims; Conspiracy to Commit a Crime; Aggravated White-Collar Enhancement</t>
  </si>
  <si>
    <t>Enrolled non-terminal patients; rotated patients between three companies after 6-month cap to avoid suspicion; some patients unaware they were in hospice; owners, doctors &amp; nurses all coordinated</t>
  </si>
  <si>
    <t>CA AG / CA DOJ DMFEA / HHS-OIG</t>
  </si>
  <si>
    <t>CA AG — Inland Empire (Canales) Hospice Fraud Sentencing</t>
  </si>
  <si>
    <t>Inland Empire / San Bernardino County</t>
  </si>
  <si>
    <t>Sterling Hospice; New Hope Hospice; River of Light Hospice; Mt. Olive Hospice</t>
  </si>
  <si>
    <t>Ralph Canales (owner); Rochell Canales (wife/supporting role); Sherwin Canales (brother); Giovanni Ibale; Maureen Ibale</t>
  </si>
  <si>
    <t>2025-11-05</t>
  </si>
  <si>
    <t>False Claims to Medicare/Medi-Cal; Tax Evasion</t>
  </si>
  <si>
    <t>Ralph Canales: 7 yrs 4 mos state prison + $1,455,233 restitution (jointly); Rochell Canales: 1 yr jail + permanent ban from Medicare/Medi-Cal employment</t>
  </si>
  <si>
    <t>52 identified ineligible patients across 4 hospices (2013–2022); paid cash &amp; personal check kickbacks to marketers and doctors who certified non-terminal patients; failed to pay corporate taxes</t>
  </si>
  <si>
    <t>CA AG / CA DOJ DMFEA</t>
  </si>
  <si>
    <t>USA v. Dr. Shivangi Amin — False Terminal Diagnoses (2025 Takedown)</t>
  </si>
  <si>
    <t>Central District of California</t>
  </si>
  <si>
    <t>Multiple hospices (unspecified)</t>
  </si>
  <si>
    <t>Dr. Shivangi Amin (physician)</t>
  </si>
  <si>
    <t>2025-06-30</t>
  </si>
  <si>
    <t>Charged (information)</t>
  </si>
  <si>
    <t>Conspiracy to Commit Health Care Fraud (18 U.S.C. § 1349)</t>
  </si>
  <si>
    <t>Issued false terminal diagnoses for hospice referrals without evaluating patients; certified non-terminal patients for hospice benefit</t>
  </si>
  <si>
    <t>DOJ Criminal Division / HHS-OIG</t>
  </si>
  <si>
    <t>2025 National Health Care Fraud Takedown</t>
  </si>
  <si>
    <t>USA v. Wintermute &amp; Bolisajian — Burbank/Community Hospice Kickback Ring</t>
  </si>
  <si>
    <t>Malibu / Los Angeles / Burbank</t>
  </si>
  <si>
    <t>Burbank Hospice; Community Hospice; Silver Age Hospice; Prominent Hospice; Avme Hospice; CareMax Hospice; MGA Services</t>
  </si>
  <si>
    <t>Betzabe 'Betsy' Wintermute (55, Malibu) — recruiter; Dr. Sarkis Bolisajian (58, Los Angeles) — medical director</t>
  </si>
  <si>
    <t>Wintermute: Conspiracy to Commit HCF; HCF; Kickbacks; Obstruction. Bolisajian: False Statements (18 U.S.C. § 1035)</t>
  </si>
  <si>
    <t>Wintermute paid $3K/beneficiary/first month then $1K–$1.5K/month kickbacks; recruited non-terminal patients and instructed them to sign hospice enrollment forms without disclosing enrollment. Bolisajian falsely certified/recertified non-terminal patients as medical director. ~$4M billed (Wintermute); ~$6.9M billed (Bolisajian). 7 LA-area hospice entities involved.</t>
  </si>
  <si>
    <t>USA v. Begum et al. — Careplus Hospice $2.7M Fraud (CA State Court)</t>
  </si>
  <si>
    <t>Dublin / San Ramon / Danville (Alameda &amp; Contra Costa Counties)</t>
  </si>
  <si>
    <t>Careplus Hospice, Inc.</t>
  </si>
  <si>
    <t>Shireen Begum (53, Dublin); Dr. Mustafa Michael Kazemi (64, Rescue CA); Sarkhan Murad Koshkarli (38, San Ramon); Alok Malani (39, Danville); Dr. Narendra Malani (65, San Ramon); Mohammed Abdul Majid Siddiqui (49, Dublin)</t>
  </si>
  <si>
    <t>Charged (6 defendants)</t>
  </si>
  <si>
    <t>Healthcare Insurance Fraud; Conspiracy to Commit Healthcare Insurance Fraud (California state court)</t>
  </si>
  <si>
    <t>Fraudulently enrolled, certified, and billed Medicare/Medi-Cal for non-terminal patients; six-defendant ring including owners, physicians, and co-conspirators</t>
  </si>
  <si>
    <t>DOJ / CA AG / HHS-OIG</t>
  </si>
  <si>
    <t>USA v. Ogudo et al. — United Palliative &amp; Hospice Co. / $110M Texas Scheme</t>
  </si>
  <si>
    <t>Houston / Richmond / Fort Bend County</t>
  </si>
  <si>
    <t>United Palliative &amp; Hospice Company (UPHC); Residential Hospice; Cedar Hospice; Real Comfort Care; Elizabeth Gardens</t>
  </si>
  <si>
    <t>Dera Ogudo (40); Victoria Martinez (36); Evelyn Shaw (52, hospital discharge coordinator); Hattie Banks (49); Lydia Obere (59); Cheryl Brooks (64); Ena Cowart (50); Dr. Carlos Munoz (57, MD, bribed physician)</t>
  </si>
  <si>
    <t>7 Indicted (43-count superseding indictment, Oct 2025); Dr. Munoz charged separately</t>
  </si>
  <si>
    <t>Conspiracy to Commit Health Care Fraud; Health Care Fraud (multiple counts); Conspiracy to Pay/Receive Kickbacks; Anti-Kickback Statute violations; 14 counts Money Laundering (Ogudo); Conspiracy to Commit Money Laundering</t>
  </si>
  <si>
    <t>Enrolled non-terminal patients (group home referral kickbacks); bribed physician Munoz to falsely certify terminal diagnoses; hospital discharge coordinator Shaw paid kickbacks for psych hospital patient referrals; opened straw-owned successor companies after authorities searched UPHC; laundered reimbursements through multiple accounts</t>
  </si>
  <si>
    <t>DOJ USAO-S.D. Texas / FBI / HHS-OIG / TX AG Medicaid Fraud Control Unit</t>
  </si>
  <si>
    <t>USA v. Almanza &amp; Almanza — Four Winds Hospice / Illegal Kickback Scheme</t>
  </si>
  <si>
    <t>San Antonio</t>
  </si>
  <si>
    <t>Four Winds Hospice</t>
  </si>
  <si>
    <t>Hector Almanza (41, San Antonio); Diana Almanza (39, San Antonio)</t>
  </si>
  <si>
    <t>Conspiracy to Defraud the United States and Pay/Receive Kickbacks (18 U.S.C. § 371)</t>
  </si>
  <si>
    <t>Paid illegal kickbacks to marketers to induce Medicare beneficiary referrals to Four Winds Hospice; services provided were medically unnecessary</t>
  </si>
  <si>
    <t>DOJ USAO-W.D. Texas / HHS-OIG</t>
  </si>
  <si>
    <t>USA v. Eduardo Lopez — Las Vegas Home Health Wage-Fixing &amp; Fraud [NOTE: Related / Not Hospice Billing Fraud]</t>
  </si>
  <si>
    <t>Las Vegas</t>
  </si>
  <si>
    <t>Sierra Hospice &amp; Home Health / Community Home Health Care Las Vegas (home health staffing)</t>
  </si>
  <si>
    <t>Eduardo 'Eddie' Lopez (Las Vegas, NV) — company owner</t>
  </si>
  <si>
    <t>2025-04-14</t>
  </si>
  <si>
    <t>Convicted (jury verdict) — Sentenced</t>
  </si>
  <si>
    <t>Conspiracy to Fix Wages of Nurses (Sherman Act, 15 U.S.C. § 1); 5 counts Wire Fraud (18 U.S.C. § 1343). NOTE: This is antitrust/wage-fixing — NOT hospice billing fraud.</t>
  </si>
  <si>
    <t>40 months federal prison + $550,000 fines + $2,496,101 restitution + $10,459,000 forfeiture (sentenced Nov 21, 2025)</t>
  </si>
  <si>
    <t>Conspired to fix wages of home healthcare nurses in Las Vegas (Mar 2016–May 2019); sold company for $10M+ while concealing criminal investigation from buyer (wire fraud). IMPORTANT: The DOJ April 9, 2026 $500M recovery announcement that mentioned Nevada referred to a SEPARATE $100M COVID tax credit case — not this case and not hospice-specific fraud.</t>
  </si>
  <si>
    <t>DOJ Criminal Division (Antitrust) / FBI / IRS</t>
  </si>
  <si>
    <t>USA v. Gehrke &amp; King — Apex Medical $1.2B Wound Graft Fraud [NOTE: Related / Hospice Patients Targeted, Not Hospice Billing Fraud]</t>
  </si>
  <si>
    <t>Phoenix</t>
  </si>
  <si>
    <t>Apex Medical LLC; Viking Medical Consultants LLC (wound graft companies — not hospice operators)</t>
  </si>
  <si>
    <t>Alexandra Gehrke (39, Phoenix) — ringleader; Jeffrey King (46, Phoenix) — co-owner</t>
  </si>
  <si>
    <t>2025-10-07</t>
  </si>
  <si>
    <t>Both Sentenced</t>
  </si>
  <si>
    <t>Conspiracy to Commit Health Care Fraud and Wire Fraud (18 U.S.C. §§ 1347, 1343). NOTE: This is wound graft fraud — NOT hospice billing fraud. Hospice patients were victims, not the billing vehicle.</t>
  </si>
  <si>
    <t>Gehrke: 15.5 yrs prison + $614.9M restitution + $279.9M forfeiture (Oct 7, 2025); King: 14 yrs prison + $605.7M restitution + $130.8M forfeiture (Oct 10, 2025). Civil FCA: $309M agreed (Gehrke $279.9M + King $30M)</t>
  </si>
  <si>
    <t>Gehrke/King used medically untrained sales reps to locate elderly Medicare patients — MANY IN HOSPICE CARE — and ordered unnecessary amniotic wound allografts. Nurse practitioners instructed to suspend medical judgment; grafts applied to healed, infected, and terminally ill patients (some died same day). $1.2B billed over 18 months (Nov 2022–May 2024). $279M+ in kickbacks from graft distributor. First prosecution of its kind. Gehrke attempted to flee (arrested at Sky Harbor Airport, June 2024). Seized assets: $97M+ cash, 4 luxury vehicles, $21M annuities, gold/silver bars.</t>
  </si>
  <si>
    <t>DOJ Criminal Division / FBI / HHS-OIG / DOD-DCIS / VA-OIG</t>
  </si>
  <si>
    <t>USA v. Kontos, Kupetz &amp; Kinds — Apex Spinoff $1B Wound Graft (Hospice Patients Targeted) [NOTE: Related]</t>
  </si>
  <si>
    <t>Mesa / Scottsdale / Phoenix</t>
  </si>
  <si>
    <t>Apex Mobile Medical LLC; APX Mobile Medical LLC (wound graft — not hospice operators)</t>
  </si>
  <si>
    <t>Tyler Kontos (29, Mesa); Joel 'Max' Kupetz (36, Scottsdale); Jorge Kinds (49, Phoenix, NP)</t>
  </si>
  <si>
    <t>Indicted (2025 National Takedown)</t>
  </si>
  <si>
    <t>Conspiracy to Commit Health Care Fraud; Health Care Fraud; Conspiracy to Defraud the U.S.; Kontos/Kupetz: Money Laundering; Kupetz: Receiving Kickbacks. NOTE: Same Apex wound graft network as Gehrke/King — spinoff entity targeting hospice patients.</t>
  </si>
  <si>
    <t>Spinoff of Gehrke/King Apex network. Kontos and Kupetz (no medical training) located elderly Medicare patients — many terminally ill in hospice care — and ordered unnecessary allografts. Nurse practitioner Kinds applied grafts per sales reps' instructions without independent medical assessment. Over $1B billed in 14 months; $600M+ paid. $7.2M+ in assets seized. Grafts applied to small wounds, infected wounds, and hospice patients expected to die imminently.</t>
  </si>
  <si>
    <t>In re Dr. Rajiv Bhuva — CMS Medicare Revocation / CBS Investigation [NOTE: No Criminal Charges — Administrative Action Only]</t>
  </si>
  <si>
    <t>Los Angeles County</t>
  </si>
  <si>
    <t>126 CA hospices in 2024 (115 in LA County), incl. Physicians Preferred Hospice (Tarzana); Comfortzone Hospice (LA); West Gate Hospice (Van Nuys); Trilogy Hospice (Van Nuys)</t>
  </si>
  <si>
    <t>Dr. Rajiv Bhuva (55, Los Angeles)</t>
  </si>
  <si>
    <t>2026-03-01</t>
  </si>
  <si>
    <t>No criminal charges filed. CMS revoked Medicare billing privileges (March 2026). NOTE: This is an administrative/civil enforcement action, not a DOJ criminal case.</t>
  </si>
  <si>
    <t>Medicare billing revocation (March 2026, confirmed by CMS Administrator Dr. Mehmet Oz)</t>
  </si>
  <si>
    <t>CBS News investigation (Apr 7, 2026) found Bhuva's name on Medicare claims for 2,791 patients across 126 CA hospices in 2024 — 20x the state average of 140 patients/yr. $71.7M in Medicare reimbursements in 2024 alone. Fewer than 2% of his listed patients died, vs. the hospice norm of near-100% (terminal eligibility required). Possible explanations: NPI used without knowledge (identity misuse), rubber-stamp certifications, or lending credentials to fraudulent operators. His name was linked to multiple hospices that subsequently lost Medicare certification for 'abuse of billing.' CMS revoked his billing privileges in March 2026.</t>
  </si>
  <si>
    <t>CMS (administrative revocation); CBS News investigation; HHS-OIG (investigative context)</t>
  </si>
  <si>
    <t>RESEARCH NOTE: No Federal Hospice-Specific Criminal Cases Found in Florida (April 2025–April 2026)</t>
  </si>
  <si>
    <t>Statewide</t>
  </si>
  <si>
    <t>N/A — See scheme description</t>
  </si>
  <si>
    <t>N/A</t>
  </si>
  <si>
    <t>2026-04-15</t>
  </si>
  <si>
    <t>Thorough review of DOJ 2025 National HCF Case Summaries, S.D. Fla. and M.D. Fla. USAO press releases, and OIG enforcement actions confirmed: NO federal hospice-specific criminal cases were brought in Florida during this period. The $135M Florida figure cited in the DOJ April 9, 2026 $500M recovery announcement was tied to a Florida Affordable Care Act (ACA) insurance scheme — not hospice fraud. Florida DME/orthotic brace fraud cases exist but are outside the hospice category.</t>
  </si>
  <si>
    <t>N/A — Research conducted via DOJ, HHS-OIG, FL AG</t>
  </si>
  <si>
    <t>NOTES: All cases are allegations only unless otherwise noted as sentenced/convicted. Fraud Paid reflects confirmed government payments where available; Fraud Billed reflects total alleged fraudulent claims submitted.</t>
  </si>
  <si>
    <t>Generated: April 15, 2026  |  This spreadsheet covers publicly announced DOJ, HHS-OIG, and state AG actions from April 2025 through April 15, 2026.</t>
  </si>
  <si>
    <t>Defendant Index — All Named Individuals</t>
  </si>
  <si>
    <t>Defendant Name</t>
  </si>
  <si>
    <t>Age</t>
  </si>
  <si>
    <t>Hospice(s)</t>
  </si>
  <si>
    <t>Role/Title</t>
  </si>
  <si>
    <t>Sentence</t>
  </si>
  <si>
    <t>Lolita Beronilla Minerd</t>
  </si>
  <si>
    <t>USA v. Minerd (Op Never Say Die)</t>
  </si>
  <si>
    <t>Owner / LVN</t>
  </si>
  <si>
    <t>Gladwin Gill</t>
  </si>
  <si>
    <t>USA v. Gill et al. (Op Never Say Die)</t>
  </si>
  <si>
    <t>626 Hospice / St. Francis Palliative</t>
  </si>
  <si>
    <t>Co-owner / Psychologist</t>
  </si>
  <si>
    <t>Amelou Gill</t>
  </si>
  <si>
    <t>Co-owner / RN</t>
  </si>
  <si>
    <t>Nita Almuete Paddit Palma</t>
  </si>
  <si>
    <t>USA v. Palma et al. (Op Never Say Die)</t>
  </si>
  <si>
    <t>One Up; Rosewood; Advance Hospice</t>
  </si>
  <si>
    <t>Beneficial Owner (barred)</t>
  </si>
  <si>
    <t>Adolfo Cezar Catbagan</t>
  </si>
  <si>
    <t>Nominal CEO / Straw Owner</t>
  </si>
  <si>
    <t>Evelyn Tindimobuna</t>
  </si>
  <si>
    <t>USA v. Tindimobuna (Op Never Say Die)</t>
  </si>
  <si>
    <t>Ivan Verne Lauritzen</t>
  </si>
  <si>
    <t>USA v. Lauritzen (Op Never Say Die)</t>
  </si>
  <si>
    <t>CEO / CFO</t>
  </si>
  <si>
    <t>$10,000 bond; arraignment Apr 27, 2026</t>
  </si>
  <si>
    <t>21 unnamed suspects (5 arrested)</t>
  </si>
  <si>
    <t>14 straw-owned hospices</t>
  </si>
  <si>
    <t>Various — straw owners, billers</t>
  </si>
  <si>
    <t>Petros Fichidzhyan</t>
  </si>
  <si>
    <t>House of Angels + 3 sham hospices</t>
  </si>
  <si>
    <t>Ringleader / Operator</t>
  </si>
  <si>
    <t>12 yrs prison + $17.1M restitution (May 2025)</t>
  </si>
  <si>
    <t>Juan Carlos Esparza</t>
  </si>
  <si>
    <t>House of Angels Hospice (owner)</t>
  </si>
  <si>
    <t>Co-operator / Owner</t>
  </si>
  <si>
    <t>57 mos prison + $1.8M restitution (Nov 2025)</t>
  </si>
  <si>
    <t>Karpis Srapyan</t>
  </si>
  <si>
    <t>3 sham hospices</t>
  </si>
  <si>
    <t>Co-operator</t>
  </si>
  <si>
    <t>57 mos prison + $3.2M restitution (Oct 2025)</t>
  </si>
  <si>
    <t>Mihran Panosyan</t>
  </si>
  <si>
    <t>Money Launderer</t>
  </si>
  <si>
    <t>57 mos prison + $4.7M restitution (Sep 2025)</t>
  </si>
  <si>
    <t>Susanna Harutyunyan</t>
  </si>
  <si>
    <t>15 mos prison + $2.8M restitution (Nov 2025); faces deportation</t>
  </si>
  <si>
    <t>Sophia Shaklian</t>
  </si>
  <si>
    <t>Chateau d'Lumina Hospice (Pasadena)</t>
  </si>
  <si>
    <t>Owner / Operator</t>
  </si>
  <si>
    <t>35 mos prison + $14.1M restitution (Mar 2026)</t>
  </si>
  <si>
    <t>Alex Alexsanian</t>
  </si>
  <si>
    <t>Chateau d'Lumina (co-schemer)</t>
  </si>
  <si>
    <t>Co-conspirator / Money Launderer</t>
  </si>
  <si>
    <t>Guilty plea; sentencing Apr 28, 2026</t>
  </si>
  <si>
    <t>Max 20 yrs federal prison</t>
  </si>
  <si>
    <t>Danny Lodevico</t>
  </si>
  <si>
    <t>CA AG Monterey County</t>
  </si>
  <si>
    <t>Compassionate Touch / Spiritual Touch Hospice</t>
  </si>
  <si>
    <t>Owner</t>
  </si>
  <si>
    <t>Flor Mora</t>
  </si>
  <si>
    <t>Fountain Hospice</t>
  </si>
  <si>
    <t>Co-owner</t>
  </si>
  <si>
    <t>Christine Nugiud-Yem</t>
  </si>
  <si>
    <t>Nimfa Molina</t>
  </si>
  <si>
    <t>Multiple Monterey hospices</t>
  </si>
  <si>
    <t>Head Nurse</t>
  </si>
  <si>
    <t>Luis Artavia</t>
  </si>
  <si>
    <t>Medical Director</t>
  </si>
  <si>
    <t>Mark Samonte</t>
  </si>
  <si>
    <t>Shomir Banerjee</t>
  </si>
  <si>
    <t>Ralph Canales</t>
  </si>
  <si>
    <t>CA AG Inland Empire (Canales)</t>
  </si>
  <si>
    <t>Sterling; New Hope; River of Light; Mt. Olive Hospice</t>
  </si>
  <si>
    <t>Primary Owner / Operator</t>
  </si>
  <si>
    <t>7 yrs 4 mos state prison + $1.46M restitution (Nov 2025)</t>
  </si>
  <si>
    <t>Rochell Canales</t>
  </si>
  <si>
    <t>Supporting Role</t>
  </si>
  <si>
    <t>1 yr jail; permanent Medicare/Medi-Cal employment ban (Nov 2025)</t>
  </si>
  <si>
    <t>Sherwin Canales</t>
  </si>
  <si>
    <t>Multiple Canales hospices</t>
  </si>
  <si>
    <t>Co-operator (brother)</t>
  </si>
  <si>
    <t>Giovanni Ibale</t>
  </si>
  <si>
    <t>Business Partner</t>
  </si>
  <si>
    <t>Maureen Ibale</t>
  </si>
  <si>
    <t>Dera Ogudo</t>
  </si>
  <si>
    <t>USA v. Ogudo et al.</t>
  </si>
  <si>
    <t>UPHC; Residential; Cedar; Real Comfort; Elizabeth Gardens</t>
  </si>
  <si>
    <t>Ringleader / Owner</t>
  </si>
  <si>
    <t>Indicted (43-count; Oct 2025)</t>
  </si>
  <si>
    <t>Asset seizure &gt;$45M sought; 2 luxury homes</t>
  </si>
  <si>
    <t>Victoria Martinez</t>
  </si>
  <si>
    <t>UPHC (multiple hospices)</t>
  </si>
  <si>
    <t>Nominal Owner / Co-operator</t>
  </si>
  <si>
    <t>Evelyn Shaw</t>
  </si>
  <si>
    <t>UPHC (referral source)</t>
  </si>
  <si>
    <t>Hospital Discharge Coordinator</t>
  </si>
  <si>
    <t>Hattie Banks</t>
  </si>
  <si>
    <t>UPHC</t>
  </si>
  <si>
    <t>Co-conspirator</t>
  </si>
  <si>
    <t>Lydia Obere</t>
  </si>
  <si>
    <t>Co-conspirator (kickbacks)</t>
  </si>
  <si>
    <t>Cheryl Brooks</t>
  </si>
  <si>
    <t>Ena Cowart</t>
  </si>
  <si>
    <t>Dr. Carlos Munoz</t>
  </si>
  <si>
    <t>Bribed Physician (MD)</t>
  </si>
  <si>
    <t>Hector Almanza</t>
  </si>
  <si>
    <t>USA v. Almanza &amp; Almanza (Four Winds Hospice)</t>
  </si>
  <si>
    <t>Diana Almanza</t>
  </si>
  <si>
    <t>Co-owner / Co-conspirator</t>
  </si>
  <si>
    <t>Dr. Shivangi Amin</t>
  </si>
  <si>
    <t>USA v. Dr. Shivangi Amin (2025 Takedown)</t>
  </si>
  <si>
    <t>Physician</t>
  </si>
  <si>
    <t>Betzabe 'Betsy' Wintermute</t>
  </si>
  <si>
    <t>Burbank Hospice; Community Hospice; Silver Age; Prominent; Avme; CareMax; MGA Services</t>
  </si>
  <si>
    <t>Patient Recruiter / Kickback Payer</t>
  </si>
  <si>
    <t>Dr. Sarkis Bolisajian</t>
  </si>
  <si>
    <t>Burbank Hospice; Community Hospice (medical director)</t>
  </si>
  <si>
    <t>Medical Director / False Certifier</t>
  </si>
  <si>
    <t>Shireen Begum</t>
  </si>
  <si>
    <t>USA v. Begum et al. (Careplus Hospice)</t>
  </si>
  <si>
    <t>Dr. Mustafa Michael Kazemi</t>
  </si>
  <si>
    <t>Sarkhan Murad Koshkarli</t>
  </si>
  <si>
    <t>Alok Malani</t>
  </si>
  <si>
    <t>Dr. Narendra Malani</t>
  </si>
  <si>
    <t>Mohammed Abdul Majid Siddiqui</t>
  </si>
  <si>
    <t>Eduardo 'Eddie' Lopez</t>
  </si>
  <si>
    <t>USA v. Eduardo Lopez (Las Vegas Home Health)</t>
  </si>
  <si>
    <t>Sierra Hospice &amp; Home Health / Community Home Health Care LV</t>
  </si>
  <si>
    <t>Owner (home health staffing) — WAGE-FIXING, not hospice billing fraud</t>
  </si>
  <si>
    <t>40 mos prison + $550K fines + $2.5M restitution + $10.46M forfeiture (Nov 21, 2025)</t>
  </si>
  <si>
    <t>Dr. Rajiv Bhuva</t>
  </si>
  <si>
    <t>In re Dr. Rajiv Bhuva (CMS Medicare Revocation)</t>
  </si>
  <si>
    <t>126 CA hospices in 2024 (incl. Physicians Preferred Hospice; Comfortzone Hospice; West Gate Hospice; Trilogy Hospice)</t>
  </si>
  <si>
    <t>Physician / Medical Director — Medicare billing revoked (March 2026); NO criminal charges filed</t>
  </si>
  <si>
    <t>Medicare Revoked (CMS, Mar 2026) — Not Criminally Charged</t>
  </si>
  <si>
    <t>Medicare billing privileges revoked March 2026 (CMS Administrator Dr. Oz confirmed). $71.7M in Medicare reimbursements in 2024 across 126 hospices; 2,791 patient claims; &lt;2% patient death rate.</t>
  </si>
  <si>
    <t>Alexandra Gehrke</t>
  </si>
  <si>
    <t>USA v. Gehrke &amp; King (Apex Medical $1.2B)</t>
  </si>
  <si>
    <t>Apex Medical LLC; Viking Medical Consultants LLC</t>
  </si>
  <si>
    <t>Ringleader / Owner — WOUND GRAFT, not hospice operator</t>
  </si>
  <si>
    <t>15.5 yrs prison + $614.9M restitution + $279.9M forfeiture (Oct 7, 2025); Civil FCA $279.9M</t>
  </si>
  <si>
    <t>Jeffrey King</t>
  </si>
  <si>
    <t>Apex Medical LLC (co-owner)</t>
  </si>
  <si>
    <t>Co-owner — WOUND GRAFT, not hospice operator</t>
  </si>
  <si>
    <t>14 yrs prison + $605.7M restitution + $130.8M forfeiture (Oct 10, 2025); Civil FCA $30M</t>
  </si>
  <si>
    <t>Tyler Kontos</t>
  </si>
  <si>
    <t>USA v. Kontos, Kupetz &amp; Kinds (Apex Spinoff $1B)</t>
  </si>
  <si>
    <t>Apex Mobile Medical LLC; APX Mobile Medical LLC</t>
  </si>
  <si>
    <t>Sales Rep / Co-conspirator — WOUND GRAFT, hospice patients targeted</t>
  </si>
  <si>
    <t>Joel 'Max' Kupetz</t>
  </si>
  <si>
    <t>Sales Rep / Kickback Recipient — WOUND GRAFT</t>
  </si>
  <si>
    <t>Jorge Kinds</t>
  </si>
  <si>
    <t>APX Mobile Medical LLC</t>
  </si>
  <si>
    <t>Nurse Practitioner — applied grafts per sales reps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</si>
</sst>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5" x14ac:knownFonts="1">
    <font>
      <sz val="11"/>
      <color theme="1"/>
      <name val="Calibri"/>
      <family val="2"/>
      <charset val="1"/>
    </font>
    <font>
      <b/>
      <sz val="20"/>
      <color rgb="FFFFFFFF"/>
      <name val="Calibri"/>
      <family val="2"/>
    </font>
    <font>
      <i/>
      <sz val="11"/>
      <color rgb="FF0C4E54"/>
      <name val="Calibri"/>
      <family val="2"/>
    </font>
    <font>
      <b/>
      <sz val="13"/>
      <color rgb="FF3D3D3D"/>
      <name val="Calibri"/>
      <family val="2"/>
    </font>
    <font>
      <b/>
      <u/>
      <sz val="12"/>
      <color rgb="FF01696F"/>
      <name val="Calibri"/>
      <family val="2"/>
    </font>
    <font>
      <sz val="10"/>
      <color rgb="FF28251D"/>
      <name val="Calibri"/>
      <family val="2"/>
    </font>
    <font>
      <b/>
      <sz val="18"/>
      <color rgb="FF01696F"/>
      <name val="Calibri"/>
      <family val="2"/>
    </font>
    <font>
      <b/>
      <sz val="8"/>
      <color rgb="FF7A7974"/>
      <name val="Calibri"/>
      <family val="2"/>
    </font>
    <font>
      <i/>
      <sz val="8"/>
      <color rgb="FF7A7974"/>
      <name val="Calibri"/>
      <family val="2"/>
    </font>
    <font>
      <b/>
      <sz val="18"/>
      <color rgb="FFFFFFFF"/>
      <name val="Calibri"/>
      <family val="2"/>
    </font>
    <font>
      <i/>
      <sz val="9"/>
      <color rgb="FF0C4E54"/>
      <name val="Calibri"/>
      <family val="2"/>
    </font>
    <font>
      <b/>
      <sz val="20"/>
      <color rgb="FF01696F"/>
      <name val="Calibri"/>
      <family val="2"/>
    </font>
    <font>
      <b/>
      <sz val="20"/>
      <color rgb="FF3D3D3D"/>
      <name val="Calibri"/>
      <family val="2"/>
    </font>
    <font>
      <b/>
      <sz val="9"/>
      <color rgb="FF01696F"/>
      <name val="Calibri"/>
      <family val="2"/>
    </font>
    <font>
      <b/>
      <sz val="9"/>
      <color rgb="FF3D3D3D"/>
      <name val="Calibri"/>
      <family val="2"/>
    </font>
    <font>
      <b/>
      <sz val="20"/>
      <color rgb="FF96421A"/>
      <name val="Calibri"/>
      <family val="2"/>
    </font>
    <font>
      <b/>
      <sz val="20"/>
      <color rgb="FF437A22"/>
      <name val="Calibri"/>
      <family val="2"/>
    </font>
    <font>
      <b/>
      <sz val="20"/>
      <color rgb="FFA12C7B"/>
      <name val="Calibri"/>
      <family val="2"/>
    </font>
    <font>
      <b/>
      <sz val="9"/>
      <color rgb="FF96421A"/>
      <name val="Calibri"/>
      <family val="2"/>
    </font>
    <font>
      <b/>
      <sz val="9"/>
      <color rgb="FF437A22"/>
      <name val="Calibri"/>
      <family val="2"/>
    </font>
    <font>
      <b/>
      <sz val="9"/>
      <color rgb="FFA12C7B"/>
      <name val="Calibri"/>
      <family val="2"/>
    </font>
    <font>
      <b/>
      <sz val="12"/>
      <color rgb="FF3D3D3D"/>
      <name val="Calibri"/>
      <family val="2"/>
    </font>
    <font>
      <b/>
      <sz val="10"/>
      <color rgb="FFFFFFFF"/>
      <name val="Calibri"/>
      <family val="2"/>
    </font>
    <font>
      <b/>
      <sz val="10"/>
      <color rgb="FFA12C7B"/>
      <name val="Calibri"/>
      <family val="2"/>
    </font>
    <font>
      <sz val="9"/>
      <color rgb="FF3D3D3D"/>
      <name val="Calibri"/>
      <family val="2"/>
    </font>
    <font>
      <b/>
      <sz val="10"/>
      <color rgb="FF96421A"/>
      <name val="Calibri"/>
      <family val="2"/>
    </font>
    <font>
      <b/>
      <sz val="10"/>
      <color rgb="FF7A4800"/>
      <name val="Calibri"/>
      <family val="2"/>
    </font>
    <font>
      <b/>
      <sz val="10"/>
      <color rgb="FF1A4D1A"/>
      <name val="Calibri"/>
      <family val="2"/>
    </font>
    <font>
      <b/>
      <sz val="10"/>
      <color rgb="FF01696F"/>
      <name val="Calibri"/>
      <family val="2"/>
    </font>
    <font>
      <b/>
      <sz val="10"/>
      <color rgb="FF3D1A6E"/>
      <name val="Calibri"/>
      <family val="2"/>
    </font>
    <font>
      <sz val="9"/>
      <color rgb="FF28251D"/>
      <name val="Calibri"/>
      <family val="2"/>
    </font>
    <font>
      <b/>
      <sz val="15"/>
      <color rgb="FFFFFFFF"/>
      <name val="Calibri"/>
      <family val="2"/>
    </font>
    <font>
      <i/>
      <sz val="9"/>
      <color rgb="FF7A7974"/>
      <name val="Calibri"/>
      <family val="2"/>
    </font>
    <font>
      <u/>
      <sz val="10"/>
      <color rgb="FF0000EE"/>
      <name val="Calibri"/>
      <family val="2"/>
    </font>
    <font>
      <b/>
      <sz val="14"/>
      <color rgb="FFFFFFFF"/>
      <name val="Calibri"/>
      <family val="2"/>
    </font>
  </fonts>
  <fills count="14">
    <fill>
      <patternFill patternType="none"/>
    </fill>
    <fill>
      <patternFill patternType="gray125"/>
    </fill>
    <fill>
      <patternFill patternType="solid">
        <fgColor rgb="FF01696F"/>
        <bgColor rgb="FF0C4E54"/>
      </patternFill>
    </fill>
    <fill>
      <patternFill patternType="solid">
        <fgColor rgb="FFD8EDEE"/>
        <bgColor rgb="FFE8E8E8"/>
      </patternFill>
    </fill>
    <fill>
      <patternFill patternType="solid">
        <fgColor rgb="FFE8E8E8"/>
        <bgColor rgb="FFE6F4E0"/>
      </patternFill>
    </fill>
    <fill>
      <patternFill patternType="solid">
        <fgColor rgb="FFFFF3CD"/>
        <bgColor rgb="FFFFF8EC"/>
      </patternFill>
    </fill>
    <fill>
      <patternFill patternType="solid">
        <fgColor rgb="FFE6F4E0"/>
        <bgColor rgb="FFF0F8F0"/>
      </patternFill>
    </fill>
    <fill>
      <patternFill patternType="solid">
        <fgColor rgb="FFFCE4E4"/>
        <bgColor rgb="FFE8E8E8"/>
      </patternFill>
    </fill>
    <fill>
      <patternFill patternType="solid">
        <fgColor rgb="FFFFFFFF"/>
        <bgColor rgb="FFF9F9F9"/>
      </patternFill>
    </fill>
    <fill>
      <patternFill patternType="solid">
        <fgColor rgb="FFF7F6F2"/>
        <bgColor rgb="FFF9F9F9"/>
      </patternFill>
    </fill>
    <fill>
      <patternFill patternType="solid">
        <fgColor rgb="FFFFF8EC"/>
        <bgColor rgb="FFF7F6F2"/>
      </patternFill>
    </fill>
    <fill>
      <patternFill patternType="solid">
        <fgColor rgb="FFF0F8F0"/>
        <bgColor rgb="FFF7F6F2"/>
      </patternFill>
    </fill>
    <fill>
      <patternFill patternType="solid">
        <fgColor rgb="FF0C4E54"/>
        <bgColor rgb="FF1A4D1A"/>
      </patternFill>
    </fill>
    <fill>
      <patternFill patternType="solid">
        <fgColor rgb="FFF5F0FA"/>
        <bgColor rgb="FFF7F6F2"/>
      </patternFill>
    </fill>
  </fills>
  <borders count="2">
    <border>
      <left/>
      <right/>
      <top/>
      <bottom/>
      <diagonal/>
    </border>
    <border>
      <left style="thin">
        <color rgb="FFD4D1CA"/>
      </left>
      <right style="thin">
        <color rgb="FFD4D1CA"/>
      </right>
      <top style="thin">
        <color rgb="FFD4D1CA"/>
      </top>
      <bottom style="thin">
        <color rgb="FFD4D1CA"/>
      </bottom>
      <diagonal/>
    </border>
  </borders>
  <cellStyleXfs count="1">
    <xf numFmtId="0" fontId="0" fillId="0" borderId="0"/>
  </cellStyleXfs>
  <cellXfs count="87">
    <xf numFmtId="0" fontId="0" fillId="0" borderId="0" xfId="0"/>
    <xf numFmtId="0" fontId="13" fillId="3" borderId="0" xfId="0" applyFont="1" applyFill="1" applyAlignment="1">
      <alignment horizontal="center" vertical="center"/>
    </xf>
    <xf numFmtId="0" fontId="12" fillId="4" borderId="0" xfId="0" applyFont="1" applyFill="1" applyAlignment="1">
      <alignment horizontal="center" vertical="center"/>
    </xf>
    <xf numFmtId="0" fontId="11" fillId="3" borderId="0" xfId="0" applyFont="1" applyFill="1" applyAlignment="1">
      <alignment horizontal="center" vertical="center"/>
    </xf>
    <xf numFmtId="0" fontId="10" fillId="3" borderId="0" xfId="0" applyFont="1" applyFill="1" applyAlignment="1">
      <alignment horizontal="left" vertical="center" indent="1"/>
    </xf>
    <xf numFmtId="0" fontId="9" fillId="2" borderId="0" xfId="0" applyFont="1" applyFill="1" applyAlignment="1">
      <alignment horizontal="left" vertical="center" indent="1"/>
    </xf>
    <xf numFmtId="0" fontId="8"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indent="1"/>
    </xf>
    <xf numFmtId="0" fontId="4" fillId="0" borderId="0" xfId="0" applyFont="1" applyAlignment="1">
      <alignment horizontal="left" vertical="center" indent="1"/>
    </xf>
    <xf numFmtId="0" fontId="2" fillId="3" borderId="0" xfId="0" applyFont="1" applyFill="1" applyAlignment="1">
      <alignment horizontal="center" vertical="center"/>
    </xf>
    <xf numFmtId="0" fontId="1" fillId="2" borderId="0" xfId="0" applyFont="1" applyFill="1" applyAlignment="1">
      <alignment horizontal="center" vertical="center"/>
    </xf>
    <xf numFmtId="0" fontId="3" fillId="0" borderId="0" xfId="0" applyFont="1"/>
    <xf numFmtId="0" fontId="8" fillId="0" borderId="0" xfId="0" applyFon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21" fillId="0" borderId="0" xfId="0" applyFont="1" applyAlignment="1">
      <alignment horizontal="left" vertical="center" indent="1"/>
    </xf>
    <xf numFmtId="0" fontId="22" fillId="2" borderId="1" xfId="0" applyFont="1" applyFill="1" applyBorder="1" applyAlignment="1">
      <alignment horizontal="center" vertical="center" wrapText="1"/>
    </xf>
    <xf numFmtId="49" fontId="5" fillId="8" borderId="1" xfId="0" applyNumberFormat="1" applyFont="1" applyFill="1" applyBorder="1" applyAlignment="1">
      <alignment horizontal="left" vertical="center" indent="1"/>
    </xf>
    <xf numFmtId="3" fontId="5" fillId="8" borderId="1" xfId="0" applyNumberFormat="1" applyFont="1" applyFill="1" applyBorder="1" applyAlignment="1">
      <alignment horizontal="center" vertical="center"/>
    </xf>
    <xf numFmtId="164" fontId="5" fillId="8" borderId="1" xfId="0" applyNumberFormat="1" applyFont="1" applyFill="1" applyBorder="1" applyAlignment="1">
      <alignment horizontal="right" vertical="center"/>
    </xf>
    <xf numFmtId="9" fontId="5" fillId="8" borderId="1" xfId="0" applyNumberFormat="1" applyFont="1" applyFill="1" applyBorder="1" applyAlignment="1">
      <alignment horizontal="center" vertical="center"/>
    </xf>
    <xf numFmtId="0" fontId="23" fillId="7" borderId="1" xfId="0" applyFont="1" applyFill="1" applyBorder="1" applyAlignment="1">
      <alignment horizontal="center" vertical="center"/>
    </xf>
    <xf numFmtId="0" fontId="24" fillId="7" borderId="1" xfId="0" applyFont="1" applyFill="1" applyBorder="1" applyAlignment="1">
      <alignment horizontal="left" vertical="center" indent="1"/>
    </xf>
    <xf numFmtId="0" fontId="24" fillId="7" borderId="1" xfId="0" applyFont="1" applyFill="1" applyBorder="1" applyAlignment="1">
      <alignment horizontal="center" vertical="center"/>
    </xf>
    <xf numFmtId="49" fontId="5" fillId="9" borderId="1" xfId="0" applyNumberFormat="1" applyFont="1" applyFill="1" applyBorder="1" applyAlignment="1">
      <alignment horizontal="left" vertical="center" indent="1"/>
    </xf>
    <xf numFmtId="3" fontId="5" fillId="9" borderId="1" xfId="0" applyNumberFormat="1" applyFont="1" applyFill="1" applyBorder="1" applyAlignment="1">
      <alignment horizontal="center" vertical="center"/>
    </xf>
    <xf numFmtId="164" fontId="5" fillId="9" borderId="1" xfId="0" applyNumberFormat="1" applyFont="1" applyFill="1" applyBorder="1" applyAlignment="1">
      <alignment horizontal="right" vertical="center"/>
    </xf>
    <xf numFmtId="9" fontId="5" fillId="9" borderId="1" xfId="0" applyNumberFormat="1" applyFont="1" applyFill="1" applyBorder="1" applyAlignment="1">
      <alignment horizontal="center"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indent="1"/>
    </xf>
    <xf numFmtId="0" fontId="24" fillId="5" borderId="1" xfId="0" applyFont="1" applyFill="1" applyBorder="1" applyAlignment="1">
      <alignment horizontal="center" vertical="center"/>
    </xf>
    <xf numFmtId="0" fontId="26" fillId="10" borderId="1" xfId="0" applyFont="1" applyFill="1" applyBorder="1" applyAlignment="1">
      <alignment horizontal="center" vertical="center"/>
    </xf>
    <xf numFmtId="0" fontId="24" fillId="10" borderId="1" xfId="0" applyFont="1" applyFill="1" applyBorder="1" applyAlignment="1">
      <alignment horizontal="left" vertical="center" indent="1"/>
    </xf>
    <xf numFmtId="0" fontId="24" fillId="10" borderId="1" xfId="0" applyFont="1" applyFill="1" applyBorder="1" applyAlignment="1">
      <alignment horizontal="center" vertical="center"/>
    </xf>
    <xf numFmtId="0" fontId="27" fillId="11" borderId="1" xfId="0" applyFont="1" applyFill="1" applyBorder="1" applyAlignment="1">
      <alignment horizontal="center" vertical="center"/>
    </xf>
    <xf numFmtId="0" fontId="24" fillId="11" borderId="1" xfId="0" applyFont="1" applyFill="1" applyBorder="1" applyAlignment="1">
      <alignment horizontal="left" vertical="center" indent="1"/>
    </xf>
    <xf numFmtId="0" fontId="24" fillId="11" borderId="1" xfId="0" applyFont="1" applyFill="1" applyBorder="1" applyAlignment="1">
      <alignment horizontal="center" vertical="center"/>
    </xf>
    <xf numFmtId="0" fontId="28" fillId="3" borderId="1" xfId="0" applyFont="1" applyFill="1" applyBorder="1" applyAlignment="1">
      <alignment horizontal="center" vertical="center"/>
    </xf>
    <xf numFmtId="0" fontId="24" fillId="3" borderId="1" xfId="0" applyFont="1" applyFill="1" applyBorder="1" applyAlignment="1">
      <alignment horizontal="left" vertical="center" indent="1"/>
    </xf>
    <xf numFmtId="0" fontId="24" fillId="3" borderId="1" xfId="0" applyFont="1" applyFill="1" applyBorder="1" applyAlignment="1">
      <alignment horizontal="center" vertical="center"/>
    </xf>
    <xf numFmtId="49" fontId="22" fillId="12" borderId="1" xfId="0" applyNumberFormat="1" applyFont="1" applyFill="1" applyBorder="1" applyAlignment="1">
      <alignment horizontal="center" vertical="center"/>
    </xf>
    <xf numFmtId="3" fontId="22" fillId="12" borderId="1" xfId="0" applyNumberFormat="1" applyFont="1" applyFill="1" applyBorder="1" applyAlignment="1">
      <alignment horizontal="center" vertical="center"/>
    </xf>
    <xf numFmtId="164" fontId="22" fillId="12" borderId="1" xfId="0" applyNumberFormat="1" applyFont="1" applyFill="1" applyBorder="1" applyAlignment="1">
      <alignment horizontal="center" vertical="center"/>
    </xf>
    <xf numFmtId="0" fontId="29" fillId="13" borderId="1" xfId="0" applyFont="1" applyFill="1" applyBorder="1" applyAlignment="1">
      <alignment horizontal="center" vertical="center"/>
    </xf>
    <xf numFmtId="0" fontId="24" fillId="13" borderId="1" xfId="0" applyFont="1" applyFill="1" applyBorder="1" applyAlignment="1">
      <alignment horizontal="left" vertical="center" indent="1"/>
    </xf>
    <xf numFmtId="0" fontId="24" fillId="13" borderId="1" xfId="0" applyFont="1" applyFill="1" applyBorder="1" applyAlignment="1">
      <alignment horizontal="center" vertical="center"/>
    </xf>
    <xf numFmtId="0" fontId="21" fillId="0" borderId="0" xfId="0" applyFont="1"/>
    <xf numFmtId="0" fontId="22" fillId="2" borderId="1" xfId="0" applyFont="1" applyFill="1" applyBorder="1" applyAlignment="1">
      <alignment horizontal="center" vertical="center"/>
    </xf>
    <xf numFmtId="0" fontId="5" fillId="8" borderId="1" xfId="0" applyFont="1" applyFill="1" applyBorder="1" applyAlignment="1">
      <alignment horizontal="left" vertical="center" indent="1"/>
    </xf>
    <xf numFmtId="0" fontId="5" fillId="8" borderId="1" xfId="0" applyFont="1" applyFill="1" applyBorder="1" applyAlignment="1">
      <alignment horizontal="center" vertical="center"/>
    </xf>
    <xf numFmtId="0" fontId="5" fillId="9" borderId="1" xfId="0" applyFont="1" applyFill="1" applyBorder="1" applyAlignment="1">
      <alignment horizontal="left" vertical="center" indent="1"/>
    </xf>
    <xf numFmtId="0" fontId="5" fillId="9" borderId="1" xfId="0" applyFont="1" applyFill="1" applyBorder="1" applyAlignment="1">
      <alignment horizontal="center" vertical="center"/>
    </xf>
    <xf numFmtId="0" fontId="22" fillId="12" borderId="1" xfId="0" applyFont="1" applyFill="1" applyBorder="1" applyAlignment="1">
      <alignment horizontal="center" vertical="center"/>
    </xf>
    <xf numFmtId="0" fontId="22" fillId="12" borderId="1" xfId="0" applyFont="1" applyFill="1" applyBorder="1" applyAlignment="1">
      <alignment horizontal="center" vertical="center" wrapText="1"/>
    </xf>
    <xf numFmtId="49" fontId="5" fillId="9" borderId="1" xfId="0" applyNumberFormat="1" applyFont="1" applyFill="1" applyBorder="1" applyAlignment="1">
      <alignment horizontal="left" vertical="center" wrapText="1" indent="1"/>
    </xf>
    <xf numFmtId="49" fontId="5" fillId="9" borderId="1" xfId="0" applyNumberFormat="1" applyFont="1" applyFill="1" applyBorder="1" applyAlignment="1">
      <alignment horizontal="center" vertical="center" wrapText="1"/>
    </xf>
    <xf numFmtId="49" fontId="33" fillId="9"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indent="1"/>
    </xf>
    <xf numFmtId="49" fontId="5" fillId="8" borderId="1" xfId="0" applyNumberFormat="1" applyFont="1" applyFill="1" applyBorder="1" applyAlignment="1">
      <alignment horizontal="center" vertical="center" wrapText="1"/>
    </xf>
    <xf numFmtId="49" fontId="33"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indent="1"/>
    </xf>
    <xf numFmtId="0" fontId="5" fillId="8" borderId="1" xfId="0" applyFont="1" applyFill="1" applyBorder="1" applyAlignment="1">
      <alignment horizontal="center" vertical="center" wrapText="1"/>
    </xf>
    <xf numFmtId="0" fontId="5" fillId="9" borderId="1" xfId="0" applyFont="1" applyFill="1" applyBorder="1" applyAlignment="1">
      <alignment horizontal="left" vertical="center" wrapText="1" indent="1"/>
    </xf>
    <xf numFmtId="0" fontId="5" fillId="9" borderId="1" xfId="0" applyFont="1" applyFill="1" applyBorder="1" applyAlignment="1">
      <alignment horizontal="center" vertical="center" wrapText="1"/>
    </xf>
    <xf numFmtId="0" fontId="14" fillId="4" borderId="0" xfId="0" applyFont="1" applyFill="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center" vertical="center"/>
    </xf>
    <xf numFmtId="0" fontId="15" fillId="5" borderId="0" xfId="0" applyFont="1" applyFill="1" applyAlignment="1">
      <alignment horizontal="center" vertical="center"/>
    </xf>
    <xf numFmtId="0" fontId="16" fillId="6" borderId="0" xfId="0" applyFont="1" applyFill="1" applyAlignment="1">
      <alignment horizontal="center" vertical="center"/>
    </xf>
    <xf numFmtId="0" fontId="17" fillId="7" borderId="0" xfId="0" applyFont="1" applyFill="1" applyAlignment="1">
      <alignment horizontal="center" vertical="center"/>
    </xf>
    <xf numFmtId="0" fontId="18" fillId="5" borderId="0" xfId="0" applyFont="1" applyFill="1" applyAlignment="1">
      <alignment horizontal="center" vertical="center"/>
    </xf>
    <xf numFmtId="0" fontId="19" fillId="6" borderId="0" xfId="0" applyFont="1" applyFill="1" applyAlignment="1">
      <alignment horizontal="center" vertical="center"/>
    </xf>
    <xf numFmtId="0" fontId="20" fillId="7" borderId="0" xfId="0" applyFont="1" applyFill="1" applyAlignment="1">
      <alignment horizontal="center" vertical="center"/>
    </xf>
    <xf numFmtId="0" fontId="8" fillId="5" borderId="0" xfId="0" applyFont="1" applyFill="1" applyAlignment="1">
      <alignment horizontal="center" vertical="center"/>
    </xf>
    <xf numFmtId="0" fontId="8" fillId="6" borderId="0" xfId="0" applyFont="1" applyFill="1" applyAlignment="1">
      <alignment horizontal="center" vertical="center"/>
    </xf>
    <xf numFmtId="0" fontId="8" fillId="7" borderId="0" xfId="0" applyFont="1" applyFill="1" applyAlignment="1">
      <alignment horizontal="center" vertical="center"/>
    </xf>
    <xf numFmtId="0" fontId="21" fillId="0" borderId="0" xfId="0" applyFont="1" applyAlignment="1">
      <alignment horizontal="left" vertical="center" indent="1"/>
    </xf>
    <xf numFmtId="0" fontId="30" fillId="0" borderId="0" xfId="0" applyFont="1" applyAlignment="1">
      <alignment horizontal="left" vertical="center" wrapText="1" indent="1"/>
    </xf>
    <xf numFmtId="0" fontId="31" fillId="2" borderId="0" xfId="0" applyFont="1" applyFill="1" applyAlignment="1">
      <alignment horizontal="center" vertical="center"/>
    </xf>
    <xf numFmtId="0" fontId="32" fillId="3" borderId="0" xfId="0" applyFont="1" applyFill="1" applyAlignment="1">
      <alignment horizontal="center" vertical="center"/>
    </xf>
    <xf numFmtId="0" fontId="34"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EE"/>
      <rgbColor rgb="FFF9F9F9"/>
      <rgbColor rgb="FFFF00FF"/>
      <rgbColor rgb="FF00FFFF"/>
      <rgbColor rgb="FF800000"/>
      <rgbColor rgb="FF008000"/>
      <rgbColor rgb="FF000080"/>
      <rgbColor rgb="FF7A4800"/>
      <rgbColor rgb="FF800080"/>
      <rgbColor rgb="FF20808D"/>
      <rgbColor rgb="FFD4D1CA"/>
      <rgbColor rgb="FF878787"/>
      <rgbColor rgb="FF9999FF"/>
      <rgbColor rgb="FFA12C7B"/>
      <rgbColor rgb="FFFFF3CD"/>
      <rgbColor rgb="FFD8EDEE"/>
      <rgbColor rgb="FF660066"/>
      <rgbColor rgb="FFFF8080"/>
      <rgbColor rgb="FF0066CC"/>
      <rgbColor rgb="FFD9D9D9"/>
      <rgbColor rgb="FF000080"/>
      <rgbColor rgb="FFFF00FF"/>
      <rgbColor rgb="FFFFFF00"/>
      <rgbColor rgb="FF00FFFF"/>
      <rgbColor rgb="FF800080"/>
      <rgbColor rgb="FF800000"/>
      <rgbColor rgb="FF01696F"/>
      <rgbColor rgb="FF0000FF"/>
      <rgbColor rgb="FF00CCFF"/>
      <rgbColor rgb="FFF0F8F0"/>
      <rgbColor rgb="FFE6F4E0"/>
      <rgbColor rgb="FFFFF8EC"/>
      <rgbColor rgb="FFE8E8E8"/>
      <rgbColor rgb="FFF5F0FA"/>
      <rgbColor rgb="FFF7F6F2"/>
      <rgbColor rgb="FFFCE4E4"/>
      <rgbColor rgb="FF3366FF"/>
      <rgbColor rgb="FF33CCCC"/>
      <rgbColor rgb="FF99CC00"/>
      <rgbColor rgb="FFFFCC00"/>
      <rgbColor rgb="FFFF9900"/>
      <rgbColor rgb="FFFF6600"/>
      <rgbColor rgb="FF7A7974"/>
      <rgbColor rgb="FF969696"/>
      <rgbColor rgb="FF0C4E54"/>
      <rgbColor rgb="FF437A22"/>
      <rgbColor rgb="FF1A4D1A"/>
      <rgbColor rgb="FF28251D"/>
      <rgbColor rgb="FF96421A"/>
      <rgbColor rgb="FFA84B2F"/>
      <rgbColor rgb="FF3D1A6E"/>
      <rgbColor rgb="FF3D3D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sz="1800" b="1" u="none" strike="noStrike">
                <a:solidFill>
                  <a:srgbClr val="000000"/>
                </a:solidFill>
                <a:uFillTx/>
                <a:latin typeface="Calibri"/>
              </a:rPr>
              <a:t>Fraud Billed vs. Paid by State ($M)</a:t>
            </a:r>
          </a:p>
        </c:rich>
      </c:tx>
      <c:overlay val="0"/>
      <c:spPr>
        <a:noFill/>
        <a:ln w="0">
          <a:noFill/>
        </a:ln>
      </c:spPr>
    </c:title>
    <c:autoTitleDeleted val="0"/>
    <c:plotArea>
      <c:layout/>
      <c:barChart>
        <c:barDir val="bar"/>
        <c:grouping val="clustered"/>
        <c:varyColors val="0"/>
        <c:ser>
          <c:idx val="0"/>
          <c:order val="0"/>
          <c:tx>
            <c:strRef>
              <c:f>Dashboard!$R$20</c:f>
              <c:strCache>
                <c:ptCount val="1"/>
                <c:pt idx="0">
                  <c:v>Fraud Billed ($M)</c:v>
                </c:pt>
              </c:strCache>
            </c:strRef>
          </c:tx>
          <c:spPr>
            <a:solidFill>
              <a:srgbClr val="20808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Dashboard!$Q$21:$Q$25</c:f>
              <c:strCache>
                <c:ptCount val="5"/>
                <c:pt idx="0">
                  <c:v>Arizona</c:v>
                </c:pt>
                <c:pt idx="1">
                  <c:v>California</c:v>
                </c:pt>
                <c:pt idx="2">
                  <c:v>Texas</c:v>
                </c:pt>
                <c:pt idx="3">
                  <c:v>Nevada</c:v>
                </c:pt>
                <c:pt idx="4">
                  <c:v>Florida</c:v>
                </c:pt>
              </c:strCache>
            </c:strRef>
          </c:cat>
          <c:val>
            <c:numRef>
              <c:f>Dashboard!$R$21:$R$25</c:f>
              <c:numCache>
                <c:formatCode>General</c:formatCode>
                <c:ptCount val="5"/>
                <c:pt idx="0">
                  <c:v>2212</c:v>
                </c:pt>
                <c:pt idx="1">
                  <c:v>412.7</c:v>
                </c:pt>
                <c:pt idx="2">
                  <c:v>111.7</c:v>
                </c:pt>
                <c:pt idx="3">
                  <c:v>10.5</c:v>
                </c:pt>
                <c:pt idx="4">
                  <c:v>0</c:v>
                </c:pt>
              </c:numCache>
            </c:numRef>
          </c:val>
          <c:extLst>
            <c:ext xmlns:c16="http://schemas.microsoft.com/office/drawing/2014/chart" uri="{C3380CC4-5D6E-409C-BE32-E72D297353CC}">
              <c16:uniqueId val="{00000000-CE7B-4CD4-B85F-D1FFE9CC959A}"/>
            </c:ext>
          </c:extLst>
        </c:ser>
        <c:ser>
          <c:idx val="1"/>
          <c:order val="1"/>
          <c:tx>
            <c:strRef>
              <c:f>Dashboard!$S$20</c:f>
              <c:strCache>
                <c:ptCount val="1"/>
                <c:pt idx="0">
                  <c:v>Fraud Paid ($M)</c:v>
                </c:pt>
              </c:strCache>
            </c:strRef>
          </c:tx>
          <c:spPr>
            <a:solidFill>
              <a:srgbClr val="A84B2F"/>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Dashboard!$Q$21:$Q$25</c:f>
              <c:strCache>
                <c:ptCount val="5"/>
                <c:pt idx="0">
                  <c:v>Arizona</c:v>
                </c:pt>
                <c:pt idx="1">
                  <c:v>California</c:v>
                </c:pt>
                <c:pt idx="2">
                  <c:v>Texas</c:v>
                </c:pt>
                <c:pt idx="3">
                  <c:v>Nevada</c:v>
                </c:pt>
                <c:pt idx="4">
                  <c:v>Florida</c:v>
                </c:pt>
              </c:strCache>
            </c:strRef>
          </c:cat>
          <c:val>
            <c:numRef>
              <c:f>Dashboard!$S$21:$S$25</c:f>
              <c:numCache>
                <c:formatCode>General</c:formatCode>
                <c:ptCount val="5"/>
                <c:pt idx="0">
                  <c:v>1214.9000000000001</c:v>
                </c:pt>
                <c:pt idx="1">
                  <c:v>407.5</c:v>
                </c:pt>
                <c:pt idx="2">
                  <c:v>87.5</c:v>
                </c:pt>
                <c:pt idx="3">
                  <c:v>10.5</c:v>
                </c:pt>
                <c:pt idx="4">
                  <c:v>0</c:v>
                </c:pt>
              </c:numCache>
            </c:numRef>
          </c:val>
          <c:extLst>
            <c:ext xmlns:c16="http://schemas.microsoft.com/office/drawing/2014/chart" uri="{C3380CC4-5D6E-409C-BE32-E72D297353CC}">
              <c16:uniqueId val="{00000001-CE7B-4CD4-B85F-D1FFE9CC959A}"/>
            </c:ext>
          </c:extLst>
        </c:ser>
        <c:dLbls>
          <c:showLegendKey val="0"/>
          <c:showVal val="0"/>
          <c:showCatName val="0"/>
          <c:showSerName val="0"/>
          <c:showPercent val="0"/>
          <c:showBubbleSize val="0"/>
        </c:dLbls>
        <c:gapWidth val="150"/>
        <c:axId val="33584214"/>
        <c:axId val="27171828"/>
      </c:barChart>
      <c:catAx>
        <c:axId val="33584214"/>
        <c:scaling>
          <c:orientation val="minMax"/>
        </c:scaling>
        <c:delete val="0"/>
        <c:axPos val="l"/>
        <c:title>
          <c:tx>
            <c:rich>
              <a:bodyPr rot="-5400000"/>
              <a:lstStyle/>
              <a:p>
                <a:pPr>
                  <a:defRPr sz="1300" b="0" u="none" strike="noStrike">
                    <a:uFillTx/>
                    <a:latin typeface="Arial"/>
                  </a:defRPr>
                </a:pPr>
                <a:r>
                  <a:rPr sz="1000" b="1" u="none" strike="noStrike">
                    <a:solidFill>
                      <a:srgbClr val="000000"/>
                    </a:solidFill>
                    <a:uFillTx/>
                    <a:latin typeface="Calibri"/>
                  </a:rPr>
                  <a:t>Amount ($M)</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27171828"/>
        <c:crosses val="autoZero"/>
        <c:auto val="1"/>
        <c:lblAlgn val="ctr"/>
        <c:lblOffset val="100"/>
        <c:noMultiLvlLbl val="0"/>
      </c:catAx>
      <c:valAx>
        <c:axId val="27171828"/>
        <c:scaling>
          <c:orientation val="minMax"/>
        </c:scaling>
        <c:delete val="0"/>
        <c:axPos val="b"/>
        <c:majorGridlines>
          <c:spPr>
            <a:ln w="9360">
              <a:solidFill>
                <a:srgbClr val="878787"/>
              </a:solidFill>
              <a:round/>
            </a:ln>
          </c:spPr>
        </c:majorGridlines>
        <c:title>
          <c:tx>
            <c:rich>
              <a:bodyPr rot="0"/>
              <a:lstStyle/>
              <a:p>
                <a:pPr>
                  <a:defRPr sz="1300" b="0" u="none" strike="noStrike">
                    <a:uFillTx/>
                    <a:latin typeface="Arial"/>
                  </a:defRPr>
                </a:pPr>
                <a:r>
                  <a:rPr sz="1000" b="1" u="none" strike="noStrike">
                    <a:solidFill>
                      <a:srgbClr val="000000"/>
                    </a:solidFill>
                    <a:uFillTx/>
                    <a:latin typeface="Calibri"/>
                  </a:rPr>
                  <a:t>State</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33584214"/>
        <c:crosses val="autoZero"/>
        <c:crossBetween val="between"/>
      </c:valAx>
      <c:spPr>
        <a:no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5</xdr:col>
      <xdr:colOff>966600</xdr:colOff>
      <xdr:row>44</xdr:row>
      <xdr:rowOff>75240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seDB" displayName="CaseDB" ref="A5:O25" totalsRowShown="0">
  <autoFilter ref="A5:O25" xr:uid="{00000000-0009-0000-0100-000001000000}"/>
  <tableColumns count="15">
    <tableColumn id="1" xr3:uid="{00000000-0010-0000-0000-000001000000}" name="Case Name"/>
    <tableColumn id="2" xr3:uid="{00000000-0010-0000-0000-000002000000}" name="State"/>
    <tableColumn id="3" xr3:uid="{00000000-0010-0000-0000-000003000000}" name="City / Jurisdiction"/>
    <tableColumn id="4" xr3:uid="{00000000-0010-0000-0000-000004000000}" name="Hospice Name(s)"/>
    <tableColumn id="5" xr3:uid="{00000000-0010-0000-0000-000005000000}" name="Defendants"/>
    <tableColumn id="6" xr3:uid="{00000000-0010-0000-0000-000006000000}" name="Fraud Billed ($)"/>
    <tableColumn id="7" xr3:uid="{00000000-0010-0000-0000-000007000000}" name="Fraud Paid ($)"/>
    <tableColumn id="8" xr3:uid="{00000000-0010-0000-0000-000008000000}" name="Date of Action"/>
    <tableColumn id="9" xr3:uid="{00000000-0010-0000-0000-000009000000}" name="Outcome"/>
    <tableColumn id="10" xr3:uid="{00000000-0010-0000-0000-00000A000000}" name="Charges"/>
    <tableColumn id="11" xr3:uid="{00000000-0010-0000-0000-00000B000000}" name="Sentence / Restitution"/>
    <tableColumn id="12" xr3:uid="{00000000-0010-0000-0000-00000C000000}" name="Scheme Description"/>
    <tableColumn id="13" xr3:uid="{00000000-0010-0000-0000-00000D000000}" name="Lead Agency"/>
    <tableColumn id="14" xr3:uid="{00000000-0010-0000-0000-00000E000000}" name="Operation"/>
    <tableColumn id="15" xr3:uid="{00000000-0010-0000-0000-00000F000000}" name="Sourc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ice.gov/usao-cdca/pr/larchmont-woman-sentenced-nearly-3-years-federal-prison-her-role-hospice-and" TargetMode="External"/><Relationship Id="rId13" Type="http://schemas.openxmlformats.org/officeDocument/2006/relationships/hyperlink" Target="https://www.justice.gov/criminal/criminal-fraud/health-care-fraud-unit/2025-national-hcf-case-summaries" TargetMode="External"/><Relationship Id="rId18" Type="http://schemas.openxmlformats.org/officeDocument/2006/relationships/hyperlink" Target="https://www.justice.gov/usao-az/pr/district-arizona-charges-7-defendants-part-national-health-care-fraud-takedown" TargetMode="External"/><Relationship Id="rId3" Type="http://schemas.openxmlformats.org/officeDocument/2006/relationships/hyperlink" Target="https://www.justice.gov/usao-cdca/pr/8-arrested-health-care-fraud-takedown-including-owners-hospices-billed-taxpayers" TargetMode="External"/><Relationship Id="rId21" Type="http://schemas.openxmlformats.org/officeDocument/2006/relationships/table" Target="../tables/table1.xml"/><Relationship Id="rId7" Type="http://schemas.openxmlformats.org/officeDocument/2006/relationships/hyperlink" Target="https://www.justice.gov/opa/pr/four-california-residents-sentenced-prison-connection-16m-hospice-fraud-and-money-laundering" TargetMode="External"/><Relationship Id="rId12" Type="http://schemas.openxmlformats.org/officeDocument/2006/relationships/hyperlink" Target="https://www.justice.gov/criminal/criminal-fraud/health-care-fraud-unit/2025-national-hcf-case-summaries" TargetMode="External"/><Relationship Id="rId17" Type="http://schemas.openxmlformats.org/officeDocument/2006/relationships/hyperlink" Target="https://www.justice.gov/opa/pr/wound-graft-company-owners-sentenced-12b-health-care-fraud-and-agree-pay-309m-resolve-civil" TargetMode="External"/><Relationship Id="rId2" Type="http://schemas.openxmlformats.org/officeDocument/2006/relationships/hyperlink" Target="https://www.justice.gov/usao-cdca/pr/8-arrested-health-care-fraud-takedown-including-owners-hospices-billed-taxpayers" TargetMode="External"/><Relationship Id="rId16" Type="http://schemas.openxmlformats.org/officeDocument/2006/relationships/hyperlink" Target="https://www.justice.gov/opa/pr/white-collar-executive-incarcerated-fixing-nurse-wages-and-fraud" TargetMode="External"/><Relationship Id="rId20" Type="http://schemas.openxmlformats.org/officeDocument/2006/relationships/hyperlink" Target="https://www.justice.gov/criminal/criminal-fraud/health-care-fraud-unit/2025-national-hcf-case-summaries" TargetMode="External"/><Relationship Id="rId1" Type="http://schemas.openxmlformats.org/officeDocument/2006/relationships/hyperlink" Target="https://www.justice.gov/usao-cdca/pr/8-arrested-health-care-fraud-takedown-including-owners-hospices-billed-taxpayers" TargetMode="External"/><Relationship Id="rId6" Type="http://schemas.openxmlformats.org/officeDocument/2006/relationships/hyperlink" Target="https://oag.ca.gov/news/press-releases/attorney-general-bonta-dismantles-los-angeles-hospice-fraud-ring-responsible-267" TargetMode="External"/><Relationship Id="rId11" Type="http://schemas.openxmlformats.org/officeDocument/2006/relationships/hyperlink" Target="https://www.justice.gov/criminal/criminal-fraud/health-care-fraud-unit/2025-national-hcf-case-summaries" TargetMode="External"/><Relationship Id="rId5" Type="http://schemas.openxmlformats.org/officeDocument/2006/relationships/hyperlink" Target="https://www.justice.gov/usao-cdca/pr/8-arrested-health-care-fraud-takedown-including-owners-hospices-billed-taxpayers" TargetMode="External"/><Relationship Id="rId15" Type="http://schemas.openxmlformats.org/officeDocument/2006/relationships/hyperlink" Target="https://www.justice.gov/criminal/criminal-fraud/health-care-fraud-unit/2025-national-hcf-case-summaries" TargetMode="External"/><Relationship Id="rId10" Type="http://schemas.openxmlformats.org/officeDocument/2006/relationships/hyperlink" Target="https://oag.ca.gov/news/press-releases/attorney-general-bonta-secures-felony-sentencing-inland-empire-hospice-operators" TargetMode="External"/><Relationship Id="rId19" Type="http://schemas.openxmlformats.org/officeDocument/2006/relationships/hyperlink" Target="https://www.cbsnews.com/projects/2026/hospice-fraud-dr-bhuva/" TargetMode="External"/><Relationship Id="rId4" Type="http://schemas.openxmlformats.org/officeDocument/2006/relationships/hyperlink" Target="https://www.justice.gov/usao-cdca/pr/8-arrested-health-care-fraud-takedown-including-owners-hospices-billed-taxpayers" TargetMode="External"/><Relationship Id="rId9" Type="http://schemas.openxmlformats.org/officeDocument/2006/relationships/hyperlink" Target="https://oag.ca.gov/news/press-releases/attorney-general-bonta-announces-seven-arrests-hospice-fraud-my-office-it" TargetMode="External"/><Relationship Id="rId14" Type="http://schemas.openxmlformats.org/officeDocument/2006/relationships/hyperlink" Target="https://www.justice.gov/usao-sdtx/pr/four-more-charged-110-million-hospice-fraud-sche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5"/>
  <sheetViews>
    <sheetView showGridLines="0" tabSelected="1" zoomScaleNormal="100" workbookViewId="0">
      <selection activeCell="A18" sqref="A18"/>
    </sheetView>
  </sheetViews>
  <sheetFormatPr defaultColWidth="8.6328125" defaultRowHeight="15" customHeight="1" x14ac:dyDescent="0.35"/>
  <cols>
    <col min="1" max="1" width="3" customWidth="1"/>
    <col min="2" max="14" width="14" customWidth="1"/>
  </cols>
  <sheetData>
    <row r="1" spans="2:13" ht="9.75" customHeight="1" x14ac:dyDescent="0.35"/>
    <row r="2" spans="2:13" ht="48" customHeight="1" x14ac:dyDescent="0.35">
      <c r="B2" s="12" t="s">
        <v>0</v>
      </c>
      <c r="C2" s="12"/>
      <c r="D2" s="12"/>
      <c r="E2" s="12"/>
      <c r="F2" s="12"/>
      <c r="G2" s="12"/>
      <c r="H2" s="12"/>
      <c r="I2" s="12"/>
      <c r="J2" s="12"/>
      <c r="K2" s="12"/>
    </row>
    <row r="3" spans="2:13" ht="21.75" customHeight="1" x14ac:dyDescent="0.35">
      <c r="B3" s="11" t="s">
        <v>1</v>
      </c>
      <c r="C3" s="11"/>
      <c r="D3" s="11"/>
      <c r="E3" s="11"/>
      <c r="F3" s="11"/>
      <c r="G3" s="11"/>
      <c r="H3" s="11"/>
      <c r="I3" s="11"/>
      <c r="J3" s="11"/>
      <c r="K3" s="11"/>
    </row>
    <row r="4" spans="2:13" ht="19.5" customHeight="1" x14ac:dyDescent="0.35"/>
    <row r="5" spans="2:13" ht="30" customHeight="1" x14ac:dyDescent="0.4">
      <c r="B5" s="13" t="s">
        <v>2</v>
      </c>
    </row>
    <row r="6" spans="2:13" ht="31.5" customHeight="1" x14ac:dyDescent="0.35">
      <c r="B6" s="10" t="s">
        <v>3</v>
      </c>
      <c r="C6" s="10"/>
      <c r="D6" s="9" t="s">
        <v>4</v>
      </c>
      <c r="E6" s="9"/>
      <c r="F6" s="9"/>
      <c r="G6" s="9"/>
      <c r="H6" s="9"/>
      <c r="I6" s="9"/>
      <c r="J6" s="9"/>
      <c r="K6" s="9"/>
    </row>
    <row r="7" spans="2:13" ht="31.5" customHeight="1" x14ac:dyDescent="0.35">
      <c r="B7" s="10" t="s">
        <v>5</v>
      </c>
      <c r="C7" s="10"/>
      <c r="D7" s="9" t="s">
        <v>6</v>
      </c>
      <c r="E7" s="9"/>
      <c r="F7" s="9"/>
      <c r="G7" s="9"/>
      <c r="H7" s="9"/>
      <c r="I7" s="9"/>
      <c r="J7" s="9"/>
      <c r="K7" s="9"/>
    </row>
    <row r="8" spans="2:13" ht="31.5" customHeight="1" x14ac:dyDescent="0.35">
      <c r="B8" s="10" t="s">
        <v>7</v>
      </c>
      <c r="C8" s="10"/>
      <c r="D8" s="9" t="s">
        <v>8</v>
      </c>
      <c r="E8" s="9"/>
      <c r="F8" s="9"/>
      <c r="G8" s="9"/>
      <c r="H8" s="9"/>
      <c r="I8" s="9"/>
      <c r="J8" s="9"/>
      <c r="K8" s="9"/>
    </row>
    <row r="9" spans="2:13" ht="19.5" customHeight="1" x14ac:dyDescent="0.35"/>
    <row r="10" spans="2:13" ht="17" x14ac:dyDescent="0.4">
      <c r="B10" s="13" t="s">
        <v>9</v>
      </c>
    </row>
    <row r="11" spans="2:13" ht="36" customHeight="1" x14ac:dyDescent="0.35">
      <c r="B11" s="8" t="s">
        <v>10</v>
      </c>
      <c r="C11" s="8"/>
      <c r="D11" s="8" t="s">
        <v>11</v>
      </c>
      <c r="E11" s="8"/>
      <c r="F11" s="8" t="s">
        <v>12</v>
      </c>
      <c r="G11" s="8"/>
      <c r="H11" s="8" t="s">
        <v>13</v>
      </c>
      <c r="I11" s="8"/>
      <c r="J11" s="8" t="s">
        <v>14</v>
      </c>
      <c r="K11" s="8"/>
      <c r="L11" s="8" t="s">
        <v>15</v>
      </c>
      <c r="M11" s="8"/>
    </row>
    <row r="12" spans="2:13" ht="19.5" customHeight="1" x14ac:dyDescent="0.35">
      <c r="B12" s="7" t="s">
        <v>16</v>
      </c>
      <c r="C12" s="7"/>
      <c r="D12" s="7" t="s">
        <v>17</v>
      </c>
      <c r="E12" s="7"/>
      <c r="F12" s="7" t="s">
        <v>18</v>
      </c>
      <c r="G12" s="7"/>
      <c r="H12" s="7" t="s">
        <v>19</v>
      </c>
      <c r="I12" s="7"/>
      <c r="J12" s="7" t="s">
        <v>20</v>
      </c>
      <c r="K12" s="7"/>
      <c r="L12" s="7" t="s">
        <v>21</v>
      </c>
      <c r="M12" s="7"/>
    </row>
    <row r="15" spans="2:13" ht="27.75" customHeight="1" x14ac:dyDescent="0.35">
      <c r="B15" s="6" t="s">
        <v>22</v>
      </c>
      <c r="C15" s="6"/>
      <c r="D15" s="6"/>
      <c r="E15" s="6"/>
      <c r="F15" s="6"/>
      <c r="G15" s="6"/>
      <c r="H15" s="6"/>
      <c r="I15" s="6"/>
      <c r="J15" s="6"/>
      <c r="K15" s="6"/>
    </row>
  </sheetData>
  <mergeCells count="21">
    <mergeCell ref="B15:K15"/>
    <mergeCell ref="L11:M11"/>
    <mergeCell ref="B12:C12"/>
    <mergeCell ref="D12:E12"/>
    <mergeCell ref="F12:G12"/>
    <mergeCell ref="H12:I12"/>
    <mergeCell ref="J12:K12"/>
    <mergeCell ref="L12:M12"/>
    <mergeCell ref="B8:C8"/>
    <mergeCell ref="D8:K8"/>
    <mergeCell ref="B11:C11"/>
    <mergeCell ref="D11:E11"/>
    <mergeCell ref="F11:G11"/>
    <mergeCell ref="H11:I11"/>
    <mergeCell ref="J11:K11"/>
    <mergeCell ref="B2:K2"/>
    <mergeCell ref="B3:K3"/>
    <mergeCell ref="B6:C6"/>
    <mergeCell ref="D6:K6"/>
    <mergeCell ref="B7:C7"/>
    <mergeCell ref="D7:K7"/>
  </mergeCells>
  <hyperlinks>
    <hyperlink ref="B6" location="'Dashboard'!A1" display="→  Dashboard" xr:uid="{00000000-0004-0000-0000-000000000000}"/>
    <hyperlink ref="B7" location="'Case Database'!A1" display="→  Case Database" xr:uid="{00000000-0004-0000-0000-000001000000}"/>
    <hyperlink ref="B8" location="'Defendant Index'!A1" display="→  Defendant Index" xr:uid="{00000000-0004-0000-0000-000002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3"/>
  <sheetViews>
    <sheetView showGridLines="0" zoomScaleNormal="100" workbookViewId="0"/>
  </sheetViews>
  <sheetFormatPr defaultColWidth="8.6328125" defaultRowHeight="15" customHeight="1" x14ac:dyDescent="0.35"/>
  <cols>
    <col min="1" max="1" width="3" customWidth="1"/>
    <col min="2" max="2" width="18" customWidth="1"/>
    <col min="3" max="3" width="10" customWidth="1"/>
    <col min="4" max="5" width="20" customWidth="1"/>
    <col min="6" max="6" width="18" customWidth="1"/>
    <col min="7" max="7" width="16" customWidth="1"/>
    <col min="8" max="8" width="12" customWidth="1"/>
    <col min="9" max="9" width="22" customWidth="1"/>
    <col min="10" max="11" width="12" customWidth="1"/>
    <col min="12" max="12" width="5" customWidth="1"/>
    <col min="13" max="13" width="38" customWidth="1"/>
    <col min="14" max="14" width="16" customWidth="1"/>
    <col min="15" max="15" width="24" customWidth="1"/>
    <col min="16" max="29" width="12" customWidth="1"/>
  </cols>
  <sheetData>
    <row r="1" spans="1:24" ht="6" customHeight="1" x14ac:dyDescent="0.35">
      <c r="A1" s="15"/>
      <c r="B1" s="15"/>
      <c r="C1" s="15"/>
      <c r="D1" s="15"/>
      <c r="E1" s="15"/>
      <c r="F1" s="15"/>
      <c r="G1" s="15"/>
      <c r="H1" s="15"/>
      <c r="I1" s="15"/>
      <c r="J1" s="15"/>
      <c r="K1" s="15"/>
      <c r="L1" s="15"/>
      <c r="M1" s="15"/>
      <c r="N1" s="15"/>
      <c r="O1" s="15"/>
      <c r="P1" s="15"/>
      <c r="Q1" s="15"/>
      <c r="R1" s="15"/>
      <c r="S1" s="15"/>
      <c r="T1" s="15"/>
      <c r="U1" s="15"/>
      <c r="V1" s="15"/>
      <c r="W1" s="15"/>
      <c r="X1" s="15"/>
    </row>
    <row r="2" spans="1:24" ht="39.75" customHeight="1" x14ac:dyDescent="0.35">
      <c r="A2" s="15"/>
      <c r="B2" s="5" t="s">
        <v>23</v>
      </c>
      <c r="C2" s="5"/>
      <c r="D2" s="5"/>
      <c r="E2" s="5"/>
      <c r="F2" s="5"/>
      <c r="G2" s="5"/>
      <c r="H2" s="5"/>
      <c r="I2" s="5"/>
      <c r="J2" s="5"/>
      <c r="K2" s="5"/>
      <c r="L2" s="5"/>
      <c r="M2" s="5"/>
      <c r="N2" s="5"/>
      <c r="O2" s="5"/>
      <c r="P2" s="5"/>
      <c r="Q2" s="5"/>
      <c r="R2" s="5"/>
      <c r="S2" s="5"/>
      <c r="T2" s="5"/>
      <c r="U2" s="5"/>
      <c r="V2" s="5"/>
      <c r="W2" s="5"/>
      <c r="X2" s="5"/>
    </row>
    <row r="3" spans="1:24" ht="18" customHeight="1" x14ac:dyDescent="0.35">
      <c r="A3" s="16"/>
      <c r="B3" s="4" t="s">
        <v>24</v>
      </c>
      <c r="C3" s="4"/>
      <c r="D3" s="4"/>
      <c r="E3" s="4"/>
      <c r="F3" s="4"/>
      <c r="G3" s="4"/>
      <c r="H3" s="4"/>
      <c r="I3" s="4"/>
      <c r="J3" s="4"/>
      <c r="K3" s="4"/>
      <c r="L3" s="4"/>
      <c r="M3" s="4"/>
      <c r="N3" s="4"/>
      <c r="O3" s="4"/>
      <c r="P3" s="4"/>
      <c r="Q3" s="4"/>
      <c r="R3" s="4"/>
      <c r="S3" s="4"/>
      <c r="T3" s="4"/>
      <c r="U3" s="4"/>
      <c r="V3" s="4"/>
      <c r="W3" s="4"/>
      <c r="X3" s="4"/>
    </row>
    <row r="4" spans="1:24" ht="15.75" customHeight="1" x14ac:dyDescent="0.35"/>
    <row r="5" spans="1:24" ht="19.5" customHeight="1" x14ac:dyDescent="0.35">
      <c r="B5" s="16"/>
      <c r="C5" s="16"/>
      <c r="D5" s="16"/>
      <c r="E5" s="16"/>
      <c r="F5" s="16"/>
      <c r="H5" s="16"/>
      <c r="I5" s="16"/>
      <c r="J5" s="16"/>
      <c r="K5" s="16"/>
      <c r="L5" s="16"/>
      <c r="N5" s="17"/>
      <c r="O5" s="17"/>
      <c r="P5" s="17"/>
      <c r="Q5" s="17"/>
      <c r="R5" s="17"/>
      <c r="T5" s="17"/>
      <c r="U5" s="17"/>
      <c r="V5" s="17"/>
      <c r="W5" s="17"/>
      <c r="X5" s="17"/>
    </row>
    <row r="6" spans="1:24" ht="19.5" customHeight="1" x14ac:dyDescent="0.35">
      <c r="B6" s="16"/>
      <c r="C6" s="3" t="s">
        <v>10</v>
      </c>
      <c r="D6" s="3"/>
      <c r="E6" s="3"/>
      <c r="F6" s="16"/>
      <c r="H6" s="16"/>
      <c r="I6" s="3" t="s">
        <v>11</v>
      </c>
      <c r="J6" s="3"/>
      <c r="K6" s="3"/>
      <c r="L6" s="16"/>
      <c r="N6" s="17"/>
      <c r="O6" s="2" t="s">
        <v>12</v>
      </c>
      <c r="P6" s="2"/>
      <c r="Q6" s="2"/>
      <c r="R6" s="17"/>
      <c r="T6" s="17"/>
      <c r="U6" s="2" t="s">
        <v>14</v>
      </c>
      <c r="V6" s="2"/>
      <c r="W6" s="2"/>
      <c r="X6" s="17"/>
    </row>
    <row r="7" spans="1:24" ht="19.5" customHeight="1" x14ac:dyDescent="0.35">
      <c r="B7" s="16"/>
      <c r="C7" s="1" t="s">
        <v>25</v>
      </c>
      <c r="D7" s="1"/>
      <c r="E7" s="1"/>
      <c r="F7" s="16"/>
      <c r="H7" s="16"/>
      <c r="I7" s="1" t="s">
        <v>26</v>
      </c>
      <c r="J7" s="1"/>
      <c r="K7" s="1"/>
      <c r="L7" s="16"/>
      <c r="N7" s="17"/>
      <c r="O7" s="70" t="s">
        <v>27</v>
      </c>
      <c r="P7" s="70"/>
      <c r="Q7" s="70"/>
      <c r="R7" s="17"/>
      <c r="T7" s="17"/>
      <c r="U7" s="70" t="s">
        <v>28</v>
      </c>
      <c r="V7" s="70"/>
      <c r="W7" s="70"/>
      <c r="X7" s="17"/>
    </row>
    <row r="8" spans="1:24" ht="19.5" customHeight="1" x14ac:dyDescent="0.35">
      <c r="B8" s="16"/>
      <c r="C8" s="71" t="s">
        <v>29</v>
      </c>
      <c r="D8" s="71"/>
      <c r="E8" s="71"/>
      <c r="F8" s="16"/>
      <c r="H8" s="16"/>
      <c r="I8" s="71" t="s">
        <v>30</v>
      </c>
      <c r="J8" s="71"/>
      <c r="K8" s="71"/>
      <c r="L8" s="16"/>
      <c r="N8" s="17"/>
      <c r="O8" s="72" t="s">
        <v>31</v>
      </c>
      <c r="P8" s="72"/>
      <c r="Q8" s="72"/>
      <c r="R8" s="17"/>
      <c r="T8" s="17"/>
      <c r="U8" s="72" t="s">
        <v>32</v>
      </c>
      <c r="V8" s="72"/>
      <c r="W8" s="72"/>
      <c r="X8" s="17"/>
    </row>
    <row r="9" spans="1:24" ht="19.5" customHeight="1" x14ac:dyDescent="0.35"/>
    <row r="10" spans="1:24" ht="19.5" customHeight="1" x14ac:dyDescent="0.35"/>
    <row r="11" spans="1:24" ht="19.5" customHeight="1" x14ac:dyDescent="0.35">
      <c r="B11" s="18"/>
      <c r="C11" s="18"/>
      <c r="D11" s="18"/>
      <c r="E11" s="18"/>
      <c r="F11" s="18"/>
      <c r="H11" s="19"/>
      <c r="I11" s="19"/>
      <c r="J11" s="19"/>
      <c r="K11" s="19"/>
      <c r="L11" s="19"/>
      <c r="N11" s="20"/>
      <c r="O11" s="20"/>
      <c r="P11" s="20"/>
      <c r="Q11" s="20"/>
      <c r="R11" s="20"/>
      <c r="T11" s="18"/>
      <c r="U11" s="18"/>
      <c r="V11" s="18"/>
      <c r="W11" s="18"/>
      <c r="X11" s="18"/>
    </row>
    <row r="12" spans="1:24" ht="19.5" customHeight="1" x14ac:dyDescent="0.35">
      <c r="B12" s="18"/>
      <c r="C12" s="73" t="s">
        <v>33</v>
      </c>
      <c r="D12" s="73"/>
      <c r="E12" s="73"/>
      <c r="F12" s="18"/>
      <c r="H12" s="19"/>
      <c r="I12" s="74" t="s">
        <v>14</v>
      </c>
      <c r="J12" s="74"/>
      <c r="K12" s="74"/>
      <c r="L12" s="19"/>
      <c r="N12" s="20"/>
      <c r="O12" s="75" t="s">
        <v>34</v>
      </c>
      <c r="P12" s="75"/>
      <c r="Q12" s="75"/>
      <c r="R12" s="20"/>
      <c r="T12" s="18"/>
      <c r="U12" s="73" t="s">
        <v>35</v>
      </c>
      <c r="V12" s="73"/>
      <c r="W12" s="73"/>
      <c r="X12" s="18"/>
    </row>
    <row r="13" spans="1:24" ht="19.5" customHeight="1" x14ac:dyDescent="0.35">
      <c r="B13" s="18"/>
      <c r="C13" s="76" t="s">
        <v>36</v>
      </c>
      <c r="D13" s="76"/>
      <c r="E13" s="76"/>
      <c r="F13" s="18"/>
      <c r="H13" s="19"/>
      <c r="I13" s="77" t="s">
        <v>37</v>
      </c>
      <c r="J13" s="77"/>
      <c r="K13" s="77"/>
      <c r="L13" s="19"/>
      <c r="N13" s="20"/>
      <c r="O13" s="78" t="s">
        <v>38</v>
      </c>
      <c r="P13" s="78"/>
      <c r="Q13" s="78"/>
      <c r="R13" s="20"/>
      <c r="T13" s="18"/>
      <c r="U13" s="76" t="s">
        <v>39</v>
      </c>
      <c r="V13" s="76"/>
      <c r="W13" s="76"/>
      <c r="X13" s="18"/>
    </row>
    <row r="14" spans="1:24" ht="19.5" customHeight="1" x14ac:dyDescent="0.35">
      <c r="B14" s="18"/>
      <c r="C14" s="79" t="s">
        <v>40</v>
      </c>
      <c r="D14" s="79"/>
      <c r="E14" s="79"/>
      <c r="F14" s="18"/>
      <c r="H14" s="19"/>
      <c r="I14" s="80" t="s">
        <v>41</v>
      </c>
      <c r="J14" s="80"/>
      <c r="K14" s="80"/>
      <c r="L14" s="19"/>
      <c r="N14" s="20"/>
      <c r="O14" s="81" t="s">
        <v>42</v>
      </c>
      <c r="P14" s="81"/>
      <c r="Q14" s="81"/>
      <c r="R14" s="20"/>
      <c r="T14" s="18"/>
      <c r="U14" s="79" t="s">
        <v>43</v>
      </c>
      <c r="V14" s="79"/>
      <c r="W14" s="79"/>
      <c r="X14" s="18"/>
    </row>
    <row r="15" spans="1:24" ht="19.5" customHeight="1" x14ac:dyDescent="0.35"/>
    <row r="16" spans="1:24" ht="19.5" customHeight="1" x14ac:dyDescent="0.35"/>
    <row r="17" spans="2:24" ht="19.5" customHeight="1" x14ac:dyDescent="0.35"/>
    <row r="18" spans="2:24" ht="3.75" customHeight="1" x14ac:dyDescent="0.35">
      <c r="B18" s="16"/>
      <c r="C18" s="16"/>
      <c r="D18" s="16"/>
      <c r="E18" s="16"/>
      <c r="F18" s="16"/>
      <c r="G18" s="16"/>
      <c r="H18" s="16"/>
      <c r="I18" s="16"/>
      <c r="J18" s="16"/>
      <c r="K18" s="16"/>
      <c r="L18" s="16"/>
      <c r="M18" s="16"/>
      <c r="N18" s="16"/>
      <c r="O18" s="16"/>
      <c r="P18" s="16"/>
      <c r="Q18" s="16"/>
      <c r="R18" s="16"/>
      <c r="S18" s="16"/>
      <c r="T18" s="16"/>
      <c r="U18" s="16"/>
      <c r="V18" s="16"/>
      <c r="W18" s="16"/>
      <c r="X18" s="16"/>
    </row>
    <row r="19" spans="2:24" ht="15.5" x14ac:dyDescent="0.35">
      <c r="B19" s="21" t="s">
        <v>44</v>
      </c>
      <c r="L19" s="82" t="s">
        <v>45</v>
      </c>
      <c r="M19" s="82"/>
      <c r="N19" s="82"/>
      <c r="O19" s="82"/>
    </row>
    <row r="20" spans="2:24" ht="24" customHeight="1" x14ac:dyDescent="0.35">
      <c r="B20" s="22" t="s">
        <v>46</v>
      </c>
      <c r="C20" s="22" t="s">
        <v>47</v>
      </c>
      <c r="D20" s="22" t="s">
        <v>48</v>
      </c>
      <c r="E20" s="22" t="s">
        <v>49</v>
      </c>
      <c r="F20" s="22" t="s">
        <v>50</v>
      </c>
      <c r="G20" s="22" t="s">
        <v>51</v>
      </c>
      <c r="L20" s="22" t="s">
        <v>52</v>
      </c>
      <c r="M20" s="22" t="s">
        <v>53</v>
      </c>
      <c r="N20" s="22" t="s">
        <v>54</v>
      </c>
      <c r="O20" s="22" t="s">
        <v>55</v>
      </c>
      <c r="Q20" t="s">
        <v>56</v>
      </c>
      <c r="R20" t="s">
        <v>57</v>
      </c>
      <c r="S20" t="s">
        <v>58</v>
      </c>
    </row>
    <row r="21" spans="2:24" ht="19.5" customHeight="1" x14ac:dyDescent="0.35">
      <c r="B21" s="23" t="s">
        <v>59</v>
      </c>
      <c r="C21" s="24">
        <v>2</v>
      </c>
      <c r="D21" s="25">
        <v>2212005778</v>
      </c>
      <c r="E21" s="25">
        <v>1214945420</v>
      </c>
      <c r="F21" s="24">
        <v>1</v>
      </c>
      <c r="G21" s="26">
        <v>0.5</v>
      </c>
      <c r="L21" s="27" t="s">
        <v>60</v>
      </c>
      <c r="M21" s="28" t="s">
        <v>61</v>
      </c>
      <c r="N21" s="29" t="s">
        <v>34</v>
      </c>
      <c r="O21" s="29" t="s">
        <v>62</v>
      </c>
      <c r="Q21" t="s">
        <v>59</v>
      </c>
      <c r="R21">
        <v>2212</v>
      </c>
      <c r="S21">
        <v>1214.9000000000001</v>
      </c>
    </row>
    <row r="22" spans="2:24" ht="19.5" customHeight="1" x14ac:dyDescent="0.35">
      <c r="B22" s="30" t="s">
        <v>63</v>
      </c>
      <c r="C22" s="31">
        <v>14</v>
      </c>
      <c r="D22" s="32">
        <v>412683151</v>
      </c>
      <c r="E22" s="32">
        <v>407515575</v>
      </c>
      <c r="F22" s="31">
        <v>3</v>
      </c>
      <c r="G22" s="33">
        <v>0.214285714285714</v>
      </c>
      <c r="L22" s="34" t="s">
        <v>64</v>
      </c>
      <c r="M22" s="35" t="s">
        <v>65</v>
      </c>
      <c r="N22" s="36" t="s">
        <v>66</v>
      </c>
      <c r="O22" s="36" t="s">
        <v>67</v>
      </c>
      <c r="Q22" t="s">
        <v>63</v>
      </c>
      <c r="R22">
        <v>412.7</v>
      </c>
      <c r="S22">
        <v>407.5</v>
      </c>
    </row>
    <row r="23" spans="2:24" ht="19.5" customHeight="1" x14ac:dyDescent="0.35">
      <c r="B23" s="23" t="s">
        <v>68</v>
      </c>
      <c r="C23" s="24">
        <v>2</v>
      </c>
      <c r="D23" s="25">
        <v>111692950</v>
      </c>
      <c r="E23" s="25">
        <v>87529287</v>
      </c>
      <c r="F23" s="24">
        <v>0</v>
      </c>
      <c r="G23" s="26">
        <v>0</v>
      </c>
      <c r="L23" s="37" t="s">
        <v>69</v>
      </c>
      <c r="M23" s="38" t="s">
        <v>70</v>
      </c>
      <c r="N23" s="39" t="s">
        <v>71</v>
      </c>
      <c r="O23" s="39" t="s">
        <v>72</v>
      </c>
      <c r="Q23" t="s">
        <v>68</v>
      </c>
      <c r="R23">
        <v>111.7</v>
      </c>
      <c r="S23">
        <v>87.5</v>
      </c>
    </row>
    <row r="24" spans="2:24" ht="19.5" customHeight="1" x14ac:dyDescent="0.35">
      <c r="B24" s="30" t="s">
        <v>73</v>
      </c>
      <c r="C24" s="31">
        <v>1</v>
      </c>
      <c r="D24" s="32">
        <v>10459000</v>
      </c>
      <c r="E24" s="32">
        <v>10459000</v>
      </c>
      <c r="F24" s="31">
        <v>1</v>
      </c>
      <c r="G24" s="33">
        <v>1</v>
      </c>
      <c r="L24" s="40" t="s">
        <v>74</v>
      </c>
      <c r="M24" s="41" t="s">
        <v>75</v>
      </c>
      <c r="N24" s="42" t="s">
        <v>76</v>
      </c>
      <c r="O24" s="42" t="s">
        <v>77</v>
      </c>
      <c r="Q24" t="s">
        <v>73</v>
      </c>
      <c r="R24">
        <v>10.5</v>
      </c>
      <c r="S24">
        <v>10.5</v>
      </c>
    </row>
    <row r="25" spans="2:24" ht="19.5" customHeight="1" x14ac:dyDescent="0.35">
      <c r="B25" s="23" t="s">
        <v>78</v>
      </c>
      <c r="C25" s="24">
        <v>1</v>
      </c>
      <c r="D25" s="25">
        <v>0</v>
      </c>
      <c r="E25" s="25">
        <v>0</v>
      </c>
      <c r="F25" s="24">
        <v>0</v>
      </c>
      <c r="G25" s="26">
        <v>0</v>
      </c>
      <c r="L25" s="43" t="s">
        <v>79</v>
      </c>
      <c r="M25" s="44" t="s">
        <v>80</v>
      </c>
      <c r="N25" s="45" t="s">
        <v>81</v>
      </c>
      <c r="O25" s="45" t="s">
        <v>82</v>
      </c>
      <c r="Q25" t="s">
        <v>78</v>
      </c>
      <c r="R25">
        <v>0</v>
      </c>
      <c r="S25">
        <v>0</v>
      </c>
    </row>
    <row r="26" spans="2:24" ht="19.5" customHeight="1" x14ac:dyDescent="0.35">
      <c r="B26" s="46" t="s">
        <v>83</v>
      </c>
      <c r="C26" s="47">
        <v>20</v>
      </c>
      <c r="D26" s="48">
        <v>2746840879</v>
      </c>
      <c r="E26" s="48">
        <v>1720449282</v>
      </c>
      <c r="F26" s="47">
        <v>5</v>
      </c>
      <c r="G26" s="46"/>
      <c r="L26" s="49" t="s">
        <v>84</v>
      </c>
      <c r="M26" s="50" t="s">
        <v>85</v>
      </c>
      <c r="N26" s="51" t="s">
        <v>86</v>
      </c>
      <c r="O26" s="51" t="s">
        <v>87</v>
      </c>
    </row>
    <row r="28" spans="2:24" ht="24" customHeight="1" x14ac:dyDescent="0.35">
      <c r="I28" s="52" t="s">
        <v>88</v>
      </c>
    </row>
    <row r="30" spans="2:24" ht="24" customHeight="1" x14ac:dyDescent="0.35">
      <c r="I30" s="53" t="s">
        <v>89</v>
      </c>
      <c r="J30" s="53" t="s">
        <v>90</v>
      </c>
    </row>
    <row r="31" spans="2:24" ht="18" customHeight="1" x14ac:dyDescent="0.35">
      <c r="I31" s="54" t="s">
        <v>91</v>
      </c>
      <c r="J31" s="55">
        <v>5</v>
      </c>
    </row>
    <row r="32" spans="2:24" ht="18" customHeight="1" x14ac:dyDescent="0.35">
      <c r="I32" s="56" t="s">
        <v>92</v>
      </c>
      <c r="J32" s="57">
        <v>5</v>
      </c>
    </row>
    <row r="33" spans="9:10" ht="18" customHeight="1" x14ac:dyDescent="0.35">
      <c r="I33" s="54" t="s">
        <v>93</v>
      </c>
      <c r="J33" s="55">
        <v>5</v>
      </c>
    </row>
    <row r="34" spans="9:10" ht="18" customHeight="1" x14ac:dyDescent="0.35">
      <c r="I34" s="56" t="s">
        <v>94</v>
      </c>
      <c r="J34" s="57">
        <v>3</v>
      </c>
    </row>
    <row r="35" spans="9:10" ht="18" customHeight="1" x14ac:dyDescent="0.35">
      <c r="I35" s="54" t="s">
        <v>95</v>
      </c>
      <c r="J35" s="55">
        <v>1</v>
      </c>
    </row>
    <row r="36" spans="9:10" ht="18" customHeight="1" x14ac:dyDescent="0.35">
      <c r="I36" s="56" t="s">
        <v>96</v>
      </c>
      <c r="J36" s="57">
        <v>1</v>
      </c>
    </row>
    <row r="37" spans="9:10" ht="19.5" customHeight="1" x14ac:dyDescent="0.35">
      <c r="I37" s="58" t="s">
        <v>83</v>
      </c>
      <c r="J37" s="58">
        <v>20</v>
      </c>
    </row>
    <row r="39" spans="9:10" ht="15.5" x14ac:dyDescent="0.35">
      <c r="I39" s="52" t="s">
        <v>97</v>
      </c>
    </row>
    <row r="40" spans="9:10" ht="24" customHeight="1" x14ac:dyDescent="0.35">
      <c r="I40" s="53" t="s">
        <v>98</v>
      </c>
      <c r="J40" s="53" t="s">
        <v>99</v>
      </c>
    </row>
    <row r="41" spans="9:10" ht="18" customHeight="1" x14ac:dyDescent="0.35">
      <c r="I41" s="54" t="s">
        <v>100</v>
      </c>
      <c r="J41" s="55">
        <v>9</v>
      </c>
    </row>
    <row r="42" spans="9:10" ht="18" customHeight="1" x14ac:dyDescent="0.35">
      <c r="I42" s="56" t="s">
        <v>101</v>
      </c>
      <c r="J42" s="57">
        <v>8</v>
      </c>
    </row>
    <row r="43" spans="9:10" ht="18" customHeight="1" x14ac:dyDescent="0.35">
      <c r="I43" s="54" t="s">
        <v>102</v>
      </c>
      <c r="J43" s="55">
        <v>7</v>
      </c>
    </row>
    <row r="44" spans="9:10" ht="18" customHeight="1" x14ac:dyDescent="0.35">
      <c r="I44" s="56" t="s">
        <v>103</v>
      </c>
      <c r="J44" s="57">
        <v>5</v>
      </c>
    </row>
    <row r="45" spans="9:10" ht="18" customHeight="1" x14ac:dyDescent="0.35">
      <c r="I45" s="54" t="s">
        <v>104</v>
      </c>
      <c r="J45" s="55">
        <v>4</v>
      </c>
    </row>
    <row r="46" spans="9:10" ht="18" customHeight="1" x14ac:dyDescent="0.35">
      <c r="I46" s="56" t="s">
        <v>105</v>
      </c>
      <c r="J46" s="57">
        <v>9</v>
      </c>
    </row>
    <row r="47" spans="9:10" ht="18" customHeight="1" x14ac:dyDescent="0.35">
      <c r="I47" s="54" t="s">
        <v>106</v>
      </c>
      <c r="J47" s="55">
        <v>3</v>
      </c>
    </row>
    <row r="48" spans="9:10" ht="18" customHeight="1" x14ac:dyDescent="0.35">
      <c r="I48" s="56" t="s">
        <v>107</v>
      </c>
      <c r="J48" s="57">
        <v>1</v>
      </c>
    </row>
    <row r="50" spans="9:18" ht="15.5" x14ac:dyDescent="0.35">
      <c r="I50" s="52" t="s">
        <v>108</v>
      </c>
    </row>
    <row r="51" spans="9:18" ht="27.75" customHeight="1" x14ac:dyDescent="0.35">
      <c r="I51" s="83" t="s">
        <v>109</v>
      </c>
      <c r="J51" s="83"/>
      <c r="K51" s="83"/>
      <c r="L51" s="83"/>
      <c r="M51" s="83"/>
      <c r="N51" s="83"/>
      <c r="O51" s="83"/>
      <c r="P51" s="83"/>
      <c r="Q51" s="83"/>
      <c r="R51" s="83"/>
    </row>
    <row r="52" spans="9:18" ht="27.75" customHeight="1" x14ac:dyDescent="0.35">
      <c r="I52" s="83" t="s">
        <v>110</v>
      </c>
      <c r="J52" s="83"/>
      <c r="K52" s="83"/>
      <c r="L52" s="83"/>
      <c r="M52" s="83"/>
      <c r="N52" s="83"/>
      <c r="O52" s="83"/>
      <c r="P52" s="83"/>
      <c r="Q52" s="83"/>
      <c r="R52" s="83"/>
    </row>
    <row r="53" spans="9:18" ht="27.75" customHeight="1" x14ac:dyDescent="0.35">
      <c r="I53" s="83" t="s">
        <v>111</v>
      </c>
      <c r="J53" s="83"/>
      <c r="K53" s="83"/>
      <c r="L53" s="83"/>
      <c r="M53" s="83"/>
      <c r="N53" s="83"/>
      <c r="O53" s="83"/>
      <c r="P53" s="83"/>
      <c r="Q53" s="83"/>
      <c r="R53" s="83"/>
    </row>
    <row r="54" spans="9:18" ht="27.75" customHeight="1" x14ac:dyDescent="0.35">
      <c r="I54" s="83" t="s">
        <v>112</v>
      </c>
      <c r="J54" s="83"/>
      <c r="K54" s="83"/>
      <c r="L54" s="83"/>
      <c r="M54" s="83"/>
      <c r="N54" s="83"/>
      <c r="O54" s="83"/>
      <c r="P54" s="83"/>
      <c r="Q54" s="83"/>
      <c r="R54" s="83"/>
    </row>
    <row r="55" spans="9:18" ht="27.75" customHeight="1" x14ac:dyDescent="0.35">
      <c r="I55" s="83" t="s">
        <v>113</v>
      </c>
      <c r="J55" s="83"/>
      <c r="K55" s="83"/>
      <c r="L55" s="83"/>
      <c r="M55" s="83"/>
      <c r="N55" s="83"/>
      <c r="O55" s="83"/>
      <c r="P55" s="83"/>
      <c r="Q55" s="83"/>
      <c r="R55" s="83"/>
    </row>
    <row r="56" spans="9:18" ht="27.75" customHeight="1" x14ac:dyDescent="0.35">
      <c r="I56" s="83" t="s">
        <v>114</v>
      </c>
      <c r="J56" s="83"/>
      <c r="K56" s="83"/>
      <c r="L56" s="83"/>
      <c r="M56" s="83"/>
      <c r="N56" s="83"/>
      <c r="O56" s="83"/>
      <c r="P56" s="83"/>
      <c r="Q56" s="83"/>
      <c r="R56" s="83"/>
    </row>
    <row r="57" spans="9:18" ht="27.75" customHeight="1" x14ac:dyDescent="0.35">
      <c r="I57" s="83" t="s">
        <v>115</v>
      </c>
      <c r="J57" s="83"/>
      <c r="K57" s="83"/>
      <c r="L57" s="83"/>
      <c r="M57" s="83"/>
      <c r="N57" s="83"/>
      <c r="O57" s="83"/>
      <c r="P57" s="83"/>
      <c r="Q57" s="83"/>
      <c r="R57" s="83"/>
    </row>
    <row r="58" spans="9:18" ht="27.75" customHeight="1" x14ac:dyDescent="0.35">
      <c r="I58" s="83" t="s">
        <v>116</v>
      </c>
      <c r="J58" s="83"/>
      <c r="K58" s="83"/>
      <c r="L58" s="83"/>
      <c r="M58" s="83"/>
      <c r="N58" s="83"/>
      <c r="O58" s="83"/>
      <c r="P58" s="83"/>
      <c r="Q58" s="83"/>
      <c r="R58" s="83"/>
    </row>
    <row r="59" spans="9:18" ht="27.75" customHeight="1" x14ac:dyDescent="0.35">
      <c r="I59" s="83" t="s">
        <v>117</v>
      </c>
      <c r="J59" s="83"/>
      <c r="K59" s="83"/>
      <c r="L59" s="83"/>
      <c r="M59" s="83"/>
      <c r="N59" s="83"/>
      <c r="O59" s="83"/>
      <c r="P59" s="83"/>
      <c r="Q59" s="83"/>
      <c r="R59" s="83"/>
    </row>
    <row r="60" spans="9:18" ht="27.75" customHeight="1" x14ac:dyDescent="0.35">
      <c r="I60" s="83" t="s">
        <v>118</v>
      </c>
      <c r="J60" s="83"/>
      <c r="K60" s="83"/>
      <c r="L60" s="83"/>
      <c r="M60" s="83"/>
      <c r="N60" s="83"/>
      <c r="O60" s="83"/>
      <c r="P60" s="83"/>
      <c r="Q60" s="83"/>
      <c r="R60" s="83"/>
    </row>
    <row r="61" spans="9:18" ht="27.75" customHeight="1" x14ac:dyDescent="0.35">
      <c r="I61" s="83" t="s">
        <v>119</v>
      </c>
      <c r="J61" s="83"/>
      <c r="K61" s="83"/>
      <c r="L61" s="83"/>
      <c r="M61" s="83"/>
      <c r="N61" s="83"/>
      <c r="O61" s="83"/>
      <c r="P61" s="83"/>
      <c r="Q61" s="83"/>
      <c r="R61" s="83"/>
    </row>
    <row r="62" spans="9:18" ht="27.75" customHeight="1" x14ac:dyDescent="0.35">
      <c r="I62" s="83" t="s">
        <v>120</v>
      </c>
      <c r="J62" s="83"/>
      <c r="K62" s="83"/>
      <c r="L62" s="83"/>
      <c r="M62" s="83"/>
      <c r="N62" s="83"/>
      <c r="O62" s="83"/>
      <c r="P62" s="83"/>
      <c r="Q62" s="83"/>
      <c r="R62" s="83"/>
    </row>
    <row r="63" spans="9:18" ht="27.75" customHeight="1" x14ac:dyDescent="0.35">
      <c r="I63" s="83" t="s">
        <v>121</v>
      </c>
      <c r="J63" s="83"/>
      <c r="K63" s="83"/>
      <c r="L63" s="83"/>
      <c r="M63" s="83"/>
      <c r="N63" s="83"/>
      <c r="O63" s="83"/>
      <c r="P63" s="83"/>
      <c r="Q63" s="83"/>
      <c r="R63" s="83"/>
    </row>
  </sheetData>
  <mergeCells count="40">
    <mergeCell ref="I61:R61"/>
    <mergeCell ref="I62:R62"/>
    <mergeCell ref="I63:R63"/>
    <mergeCell ref="I56:R56"/>
    <mergeCell ref="I57:R57"/>
    <mergeCell ref="I58:R58"/>
    <mergeCell ref="I59:R59"/>
    <mergeCell ref="I60:R60"/>
    <mergeCell ref="I51:R51"/>
    <mergeCell ref="I52:R52"/>
    <mergeCell ref="I53:R53"/>
    <mergeCell ref="I54:R54"/>
    <mergeCell ref="I55:R55"/>
    <mergeCell ref="C14:E14"/>
    <mergeCell ref="I14:K14"/>
    <mergeCell ref="O14:Q14"/>
    <mergeCell ref="U14:W14"/>
    <mergeCell ref="L19:O19"/>
    <mergeCell ref="C12:E12"/>
    <mergeCell ref="I12:K12"/>
    <mergeCell ref="O12:Q12"/>
    <mergeCell ref="U12:W12"/>
    <mergeCell ref="C13:E13"/>
    <mergeCell ref="I13:K13"/>
    <mergeCell ref="O13:Q13"/>
    <mergeCell ref="U13:W13"/>
    <mergeCell ref="C7:E7"/>
    <mergeCell ref="I7:K7"/>
    <mergeCell ref="O7:Q7"/>
    <mergeCell ref="U7:W7"/>
    <mergeCell ref="C8:E8"/>
    <mergeCell ref="I8:K8"/>
    <mergeCell ref="O8:Q8"/>
    <mergeCell ref="U8:W8"/>
    <mergeCell ref="B2:X2"/>
    <mergeCell ref="B3:X3"/>
    <mergeCell ref="C6:E6"/>
    <mergeCell ref="I6:K6"/>
    <mergeCell ref="O6:Q6"/>
    <mergeCell ref="U6:W6"/>
  </mergeCells>
  <conditionalFormatting sqref="D21:D25">
    <cfRule type="dataBar" priority="2">
      <dataBar>
        <cfvo type="min"/>
        <cfvo type="max"/>
        <color rgb="FF20808D"/>
      </dataBar>
      <extLst>
        <ext xmlns:x14="http://schemas.microsoft.com/office/spreadsheetml/2009/9/main" uri="{B025F937-C7B1-47D3-B67F-A62EFF666E3E}">
          <x14:id>{7FEF1C4A-49F4-43E4-B71D-635FB0BD4BB7}</x14:id>
        </ext>
      </extLst>
    </cfRule>
  </conditionalFormatting>
  <conditionalFormatting sqref="J41:J48">
    <cfRule type="dataBar" priority="3">
      <dataBar>
        <cfvo type="min"/>
        <cfvo type="max"/>
        <color rgb="FF1B474D"/>
      </dataBar>
      <extLst>
        <ext xmlns:x14="http://schemas.microsoft.com/office/spreadsheetml/2009/9/main" uri="{B025F937-C7B1-47D3-B67F-A62EFF666E3E}">
          <x14:id>{CD4672FF-29A3-447E-BBE2-252161EEFFD3}</x14:id>
        </ext>
      </extLst>
    </cfRule>
  </conditionalFormatting>
  <pageMargins left="0.75" right="0.75" top="1" bottom="1" header="0.511811023622047" footer="0.511811023622047"/>
  <pageSetup paperSize="9" orientation="portrait" horizontalDpi="300" verticalDpi="300"/>
  <drawing r:id="rId1"/>
  <extLst>
    <ext xmlns:x14="http://schemas.microsoft.com/office/spreadsheetml/2009/9/main" uri="{78C0D931-6437-407d-A8EE-F0AAD7539E65}">
      <x14:conditionalFormattings>
        <x14:conditionalFormatting xmlns:xm="http://schemas.microsoft.com/office/excel/2006/main">
          <x14:cfRule type="dataBar" id="{7FEF1C4A-49F4-43E4-B71D-635FB0BD4BB7}">
            <x14:dataBar axisPosition="none">
              <x14:cfvo type="min"/>
              <x14:cfvo type="max"/>
              <x14:negativeFillColor rgb="FF20808D"/>
            </x14:dataBar>
          </x14:cfRule>
          <xm:sqref>D21:D25</xm:sqref>
        </x14:conditionalFormatting>
        <x14:conditionalFormatting xmlns:xm="http://schemas.microsoft.com/office/excel/2006/main">
          <x14:cfRule type="dataBar" id="{CD4672FF-29A3-447E-BBE2-252161EEFFD3}">
            <x14:dataBar axisPosition="none">
              <x14:cfvo type="min"/>
              <x14:cfvo type="max"/>
              <x14:negativeFillColor rgb="FF1B474D"/>
            </x14:dataBar>
          </x14:cfRule>
          <xm:sqref>J41:J48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zoomScaleNormal="100" workbookViewId="0">
      <pane ySplit="5" topLeftCell="A6" activePane="bottomLeft" state="frozen"/>
      <selection pane="bottomLeft"/>
    </sheetView>
  </sheetViews>
  <sheetFormatPr defaultColWidth="8.6328125" defaultRowHeight="15" customHeight="1" x14ac:dyDescent="0.35"/>
  <cols>
    <col min="1" max="1" width="40" customWidth="1"/>
    <col min="2" max="2" width="14" customWidth="1"/>
    <col min="3" max="3" width="24" customWidth="1"/>
    <col min="4" max="4" width="32" customWidth="1"/>
    <col min="5" max="5" width="36" customWidth="1"/>
    <col min="6" max="7" width="18" customWidth="1"/>
    <col min="8" max="8" width="15" customWidth="1"/>
    <col min="9" max="9" width="22" customWidth="1"/>
    <col min="10" max="10" width="32" customWidth="1"/>
    <col min="11" max="11" width="36" customWidth="1"/>
    <col min="12" max="12" width="50" customWidth="1"/>
    <col min="13" max="13" width="28" customWidth="1"/>
    <col min="14" max="14" width="22" customWidth="1"/>
    <col min="15" max="15" width="20" customWidth="1"/>
  </cols>
  <sheetData>
    <row r="1" spans="1:15" ht="9.75" customHeight="1" x14ac:dyDescent="0.35"/>
    <row r="2" spans="1:15" ht="36" customHeight="1" x14ac:dyDescent="0.35">
      <c r="A2" s="84" t="s">
        <v>122</v>
      </c>
      <c r="B2" s="84"/>
      <c r="C2" s="84"/>
      <c r="D2" s="84"/>
      <c r="E2" s="84"/>
      <c r="F2" s="84"/>
      <c r="G2" s="84"/>
      <c r="H2" s="84"/>
      <c r="I2" s="84"/>
      <c r="J2" s="84"/>
      <c r="K2" s="84"/>
      <c r="L2" s="84"/>
      <c r="M2" s="84"/>
      <c r="N2" s="84"/>
      <c r="O2" s="84"/>
    </row>
    <row r="3" spans="1:15" ht="18" customHeight="1" x14ac:dyDescent="0.35">
      <c r="A3" s="85" t="s">
        <v>123</v>
      </c>
      <c r="B3" s="85"/>
      <c r="C3" s="85"/>
      <c r="D3" s="85"/>
      <c r="E3" s="85"/>
      <c r="F3" s="85"/>
      <c r="G3" s="85"/>
      <c r="H3" s="85"/>
      <c r="I3" s="85"/>
      <c r="J3" s="85"/>
      <c r="K3" s="85"/>
      <c r="L3" s="85"/>
      <c r="M3" s="85"/>
      <c r="N3" s="85"/>
      <c r="O3" s="85"/>
    </row>
    <row r="4" spans="1:15" ht="6" customHeight="1" x14ac:dyDescent="0.35"/>
    <row r="5" spans="1:15" ht="27.75" customHeight="1" x14ac:dyDescent="0.35">
      <c r="A5" s="59" t="s">
        <v>53</v>
      </c>
      <c r="B5" s="59" t="s">
        <v>46</v>
      </c>
      <c r="C5" s="59" t="s">
        <v>124</v>
      </c>
      <c r="D5" s="59" t="s">
        <v>125</v>
      </c>
      <c r="E5" s="59" t="s">
        <v>126</v>
      </c>
      <c r="F5" s="59" t="s">
        <v>48</v>
      </c>
      <c r="G5" s="59" t="s">
        <v>49</v>
      </c>
      <c r="H5" s="59" t="s">
        <v>127</v>
      </c>
      <c r="I5" s="59" t="s">
        <v>55</v>
      </c>
      <c r="J5" s="59" t="s">
        <v>128</v>
      </c>
      <c r="K5" s="59" t="s">
        <v>129</v>
      </c>
      <c r="L5" s="59" t="s">
        <v>130</v>
      </c>
      <c r="M5" s="59" t="s">
        <v>131</v>
      </c>
      <c r="N5" s="59" t="s">
        <v>132</v>
      </c>
      <c r="O5" s="59" t="s">
        <v>133</v>
      </c>
    </row>
    <row r="6" spans="1:15" ht="60" customHeight="1" x14ac:dyDescent="0.35">
      <c r="A6" s="60" t="s">
        <v>134</v>
      </c>
      <c r="B6" s="61" t="s">
        <v>63</v>
      </c>
      <c r="C6" s="60" t="s">
        <v>135</v>
      </c>
      <c r="D6" s="60" t="s">
        <v>136</v>
      </c>
      <c r="E6" s="60" t="s">
        <v>137</v>
      </c>
      <c r="F6" s="32">
        <v>9174117</v>
      </c>
      <c r="G6" s="32">
        <v>8510448</v>
      </c>
      <c r="H6" s="61" t="s">
        <v>138</v>
      </c>
      <c r="I6" s="60" t="s">
        <v>91</v>
      </c>
      <c r="J6" s="60" t="s">
        <v>139</v>
      </c>
      <c r="K6" s="60"/>
      <c r="L6" s="60" t="s">
        <v>140</v>
      </c>
      <c r="M6" s="60" t="s">
        <v>141</v>
      </c>
      <c r="N6" s="61" t="s">
        <v>142</v>
      </c>
      <c r="O6" s="62" t="s">
        <v>143</v>
      </c>
    </row>
    <row r="7" spans="1:15" ht="60" customHeight="1" x14ac:dyDescent="0.35">
      <c r="A7" s="63" t="s">
        <v>144</v>
      </c>
      <c r="B7" s="64" t="s">
        <v>63</v>
      </c>
      <c r="C7" s="63" t="s">
        <v>145</v>
      </c>
      <c r="D7" s="63" t="s">
        <v>146</v>
      </c>
      <c r="E7" s="63" t="s">
        <v>147</v>
      </c>
      <c r="F7" s="25">
        <v>5200000</v>
      </c>
      <c r="G7" s="25">
        <v>4000000</v>
      </c>
      <c r="H7" s="64" t="s">
        <v>138</v>
      </c>
      <c r="I7" s="63" t="s">
        <v>91</v>
      </c>
      <c r="J7" s="63" t="s">
        <v>139</v>
      </c>
      <c r="K7" s="63"/>
      <c r="L7" s="63" t="s">
        <v>148</v>
      </c>
      <c r="M7" s="63" t="s">
        <v>149</v>
      </c>
      <c r="N7" s="64" t="s">
        <v>142</v>
      </c>
      <c r="O7" s="65" t="s">
        <v>143</v>
      </c>
    </row>
    <row r="8" spans="1:15" ht="60" customHeight="1" x14ac:dyDescent="0.35">
      <c r="A8" s="60" t="s">
        <v>150</v>
      </c>
      <c r="B8" s="61" t="s">
        <v>63</v>
      </c>
      <c r="C8" s="60" t="s">
        <v>151</v>
      </c>
      <c r="D8" s="60" t="s">
        <v>152</v>
      </c>
      <c r="E8" s="60" t="s">
        <v>153</v>
      </c>
      <c r="F8" s="32">
        <v>4800000</v>
      </c>
      <c r="G8" s="32">
        <v>4200000</v>
      </c>
      <c r="H8" s="61" t="s">
        <v>138</v>
      </c>
      <c r="I8" s="60" t="s">
        <v>154</v>
      </c>
      <c r="J8" s="60" t="s">
        <v>155</v>
      </c>
      <c r="K8" s="60"/>
      <c r="L8" s="60" t="s">
        <v>156</v>
      </c>
      <c r="M8" s="60" t="s">
        <v>141</v>
      </c>
      <c r="N8" s="61" t="s">
        <v>142</v>
      </c>
      <c r="O8" s="62" t="s">
        <v>143</v>
      </c>
    </row>
    <row r="9" spans="1:15" ht="60" customHeight="1" x14ac:dyDescent="0.35">
      <c r="A9" s="63" t="s">
        <v>157</v>
      </c>
      <c r="B9" s="64" t="s">
        <v>63</v>
      </c>
      <c r="C9" s="63" t="s">
        <v>158</v>
      </c>
      <c r="D9" s="63" t="s">
        <v>159</v>
      </c>
      <c r="E9" s="63" t="s">
        <v>160</v>
      </c>
      <c r="F9" s="25">
        <v>3800000</v>
      </c>
      <c r="G9" s="25">
        <v>3400000</v>
      </c>
      <c r="H9" s="64" t="s">
        <v>138</v>
      </c>
      <c r="I9" s="63" t="s">
        <v>161</v>
      </c>
      <c r="J9" s="63" t="s">
        <v>139</v>
      </c>
      <c r="K9" s="63"/>
      <c r="L9" s="63" t="s">
        <v>162</v>
      </c>
      <c r="M9" s="63" t="s">
        <v>163</v>
      </c>
      <c r="N9" s="64" t="s">
        <v>142</v>
      </c>
      <c r="O9" s="65" t="s">
        <v>143</v>
      </c>
    </row>
    <row r="10" spans="1:15" ht="60" customHeight="1" x14ac:dyDescent="0.35">
      <c r="A10" s="60" t="s">
        <v>164</v>
      </c>
      <c r="B10" s="61" t="s">
        <v>63</v>
      </c>
      <c r="C10" s="60" t="s">
        <v>165</v>
      </c>
      <c r="D10" s="60" t="s">
        <v>166</v>
      </c>
      <c r="E10" s="60" t="s">
        <v>167</v>
      </c>
      <c r="F10" s="32">
        <v>580000</v>
      </c>
      <c r="G10" s="32">
        <v>526000</v>
      </c>
      <c r="H10" s="61" t="s">
        <v>168</v>
      </c>
      <c r="I10" s="60" t="s">
        <v>169</v>
      </c>
      <c r="J10" s="60" t="s">
        <v>139</v>
      </c>
      <c r="K10" s="60"/>
      <c r="L10" s="60" t="s">
        <v>170</v>
      </c>
      <c r="M10" s="60" t="s">
        <v>163</v>
      </c>
      <c r="N10" s="61" t="s">
        <v>142</v>
      </c>
      <c r="O10" s="62" t="s">
        <v>143</v>
      </c>
    </row>
    <row r="11" spans="1:15" ht="60" customHeight="1" x14ac:dyDescent="0.35">
      <c r="A11" s="63" t="s">
        <v>171</v>
      </c>
      <c r="B11" s="64" t="s">
        <v>63</v>
      </c>
      <c r="C11" s="63" t="s">
        <v>172</v>
      </c>
      <c r="D11" s="63" t="s">
        <v>173</v>
      </c>
      <c r="E11" s="63" t="s">
        <v>174</v>
      </c>
      <c r="F11" s="25">
        <v>267000000</v>
      </c>
      <c r="G11" s="25">
        <v>267000000</v>
      </c>
      <c r="H11" s="64" t="s">
        <v>175</v>
      </c>
      <c r="I11" s="63" t="s">
        <v>62</v>
      </c>
      <c r="J11" s="63" t="s">
        <v>176</v>
      </c>
      <c r="K11" s="63"/>
      <c r="L11" s="63" t="s">
        <v>177</v>
      </c>
      <c r="M11" s="63" t="s">
        <v>178</v>
      </c>
      <c r="N11" s="64" t="s">
        <v>179</v>
      </c>
      <c r="O11" s="65" t="s">
        <v>143</v>
      </c>
    </row>
    <row r="12" spans="1:15" ht="60" customHeight="1" x14ac:dyDescent="0.35">
      <c r="A12" s="60" t="s">
        <v>180</v>
      </c>
      <c r="B12" s="61" t="s">
        <v>63</v>
      </c>
      <c r="C12" s="60" t="s">
        <v>181</v>
      </c>
      <c r="D12" s="60" t="s">
        <v>182</v>
      </c>
      <c r="E12" s="60" t="s">
        <v>183</v>
      </c>
      <c r="F12" s="32">
        <v>16000000</v>
      </c>
      <c r="G12" s="32">
        <v>16000000</v>
      </c>
      <c r="H12" s="61" t="s">
        <v>184</v>
      </c>
      <c r="I12" s="60" t="s">
        <v>77</v>
      </c>
      <c r="J12" s="60" t="s">
        <v>185</v>
      </c>
      <c r="K12" s="60" t="s">
        <v>186</v>
      </c>
      <c r="L12" s="60" t="s">
        <v>187</v>
      </c>
      <c r="M12" s="60" t="s">
        <v>188</v>
      </c>
      <c r="N12" s="61"/>
      <c r="O12" s="62" t="s">
        <v>143</v>
      </c>
    </row>
    <row r="13" spans="1:15" ht="60" customHeight="1" x14ac:dyDescent="0.35">
      <c r="A13" s="63" t="s">
        <v>189</v>
      </c>
      <c r="B13" s="64" t="s">
        <v>63</v>
      </c>
      <c r="C13" s="63" t="s">
        <v>190</v>
      </c>
      <c r="D13" s="63" t="s">
        <v>191</v>
      </c>
      <c r="E13" s="63" t="s">
        <v>192</v>
      </c>
      <c r="F13" s="25">
        <v>14103043</v>
      </c>
      <c r="G13" s="25">
        <v>14103043</v>
      </c>
      <c r="H13" s="64" t="s">
        <v>193</v>
      </c>
      <c r="I13" s="63" t="s">
        <v>194</v>
      </c>
      <c r="J13" s="63" t="s">
        <v>195</v>
      </c>
      <c r="K13" s="63" t="s">
        <v>196</v>
      </c>
      <c r="L13" s="63" t="s">
        <v>197</v>
      </c>
      <c r="M13" s="63" t="s">
        <v>198</v>
      </c>
      <c r="N13" s="64"/>
      <c r="O13" s="65" t="s">
        <v>143</v>
      </c>
    </row>
    <row r="14" spans="1:15" ht="60" customHeight="1" x14ac:dyDescent="0.35">
      <c r="A14" s="60" t="s">
        <v>199</v>
      </c>
      <c r="B14" s="61" t="s">
        <v>63</v>
      </c>
      <c r="C14" s="60" t="s">
        <v>200</v>
      </c>
      <c r="D14" s="60" t="s">
        <v>201</v>
      </c>
      <c r="E14" s="60" t="s">
        <v>202</v>
      </c>
      <c r="F14" s="32">
        <v>3211420</v>
      </c>
      <c r="G14" s="32">
        <v>3211420</v>
      </c>
      <c r="H14" s="61" t="s">
        <v>203</v>
      </c>
      <c r="I14" s="60" t="s">
        <v>204</v>
      </c>
      <c r="J14" s="60" t="s">
        <v>205</v>
      </c>
      <c r="K14" s="60"/>
      <c r="L14" s="60" t="s">
        <v>206</v>
      </c>
      <c r="M14" s="60" t="s">
        <v>207</v>
      </c>
      <c r="N14" s="61"/>
      <c r="O14" s="62" t="s">
        <v>143</v>
      </c>
    </row>
    <row r="15" spans="1:15" ht="60" customHeight="1" x14ac:dyDescent="0.35">
      <c r="A15" s="63" t="s">
        <v>208</v>
      </c>
      <c r="B15" s="64" t="s">
        <v>63</v>
      </c>
      <c r="C15" s="63" t="s">
        <v>209</v>
      </c>
      <c r="D15" s="63" t="s">
        <v>210</v>
      </c>
      <c r="E15" s="63" t="s">
        <v>211</v>
      </c>
      <c r="F15" s="25">
        <v>1455233</v>
      </c>
      <c r="G15" s="25">
        <v>1455233</v>
      </c>
      <c r="H15" s="64" t="s">
        <v>212</v>
      </c>
      <c r="I15" s="63" t="s">
        <v>93</v>
      </c>
      <c r="J15" s="63" t="s">
        <v>213</v>
      </c>
      <c r="K15" s="63" t="s">
        <v>214</v>
      </c>
      <c r="L15" s="63" t="s">
        <v>215</v>
      </c>
      <c r="M15" s="63" t="s">
        <v>216</v>
      </c>
      <c r="N15" s="64"/>
      <c r="O15" s="65" t="s">
        <v>143</v>
      </c>
    </row>
    <row r="16" spans="1:15" ht="60" customHeight="1" x14ac:dyDescent="0.35">
      <c r="A16" s="60" t="s">
        <v>217</v>
      </c>
      <c r="B16" s="61" t="s">
        <v>63</v>
      </c>
      <c r="C16" s="60" t="s">
        <v>218</v>
      </c>
      <c r="D16" s="60" t="s">
        <v>219</v>
      </c>
      <c r="E16" s="60" t="s">
        <v>220</v>
      </c>
      <c r="F16" s="32">
        <v>2059338</v>
      </c>
      <c r="G16" s="32">
        <v>1909431</v>
      </c>
      <c r="H16" s="61" t="s">
        <v>221</v>
      </c>
      <c r="I16" s="60" t="s">
        <v>222</v>
      </c>
      <c r="J16" s="60" t="s">
        <v>223</v>
      </c>
      <c r="K16" s="60"/>
      <c r="L16" s="60" t="s">
        <v>224</v>
      </c>
      <c r="M16" s="60" t="s">
        <v>225</v>
      </c>
      <c r="N16" s="61" t="s">
        <v>226</v>
      </c>
      <c r="O16" s="62" t="s">
        <v>143</v>
      </c>
    </row>
    <row r="17" spans="1:15" ht="60" customHeight="1" x14ac:dyDescent="0.35">
      <c r="A17" s="63" t="s">
        <v>227</v>
      </c>
      <c r="B17" s="64" t="s">
        <v>63</v>
      </c>
      <c r="C17" s="63" t="s">
        <v>228</v>
      </c>
      <c r="D17" s="63" t="s">
        <v>229</v>
      </c>
      <c r="E17" s="63" t="s">
        <v>230</v>
      </c>
      <c r="F17" s="25">
        <v>10900000</v>
      </c>
      <c r="G17" s="25">
        <v>8800000</v>
      </c>
      <c r="H17" s="64" t="s">
        <v>221</v>
      </c>
      <c r="I17" s="63" t="s">
        <v>94</v>
      </c>
      <c r="J17" s="63" t="s">
        <v>231</v>
      </c>
      <c r="K17" s="63"/>
      <c r="L17" s="63" t="s">
        <v>232</v>
      </c>
      <c r="M17" s="63" t="s">
        <v>225</v>
      </c>
      <c r="N17" s="64" t="s">
        <v>226</v>
      </c>
      <c r="O17" s="65" t="s">
        <v>143</v>
      </c>
    </row>
    <row r="18" spans="1:15" ht="60" customHeight="1" x14ac:dyDescent="0.35">
      <c r="A18" s="60" t="s">
        <v>233</v>
      </c>
      <c r="B18" s="61" t="s">
        <v>63</v>
      </c>
      <c r="C18" s="60" t="s">
        <v>234</v>
      </c>
      <c r="D18" s="60" t="s">
        <v>235</v>
      </c>
      <c r="E18" s="60" t="s">
        <v>236</v>
      </c>
      <c r="F18" s="32">
        <v>2700000</v>
      </c>
      <c r="G18" s="32">
        <v>2700000</v>
      </c>
      <c r="H18" s="61" t="s">
        <v>221</v>
      </c>
      <c r="I18" s="60" t="s">
        <v>237</v>
      </c>
      <c r="J18" s="60" t="s">
        <v>238</v>
      </c>
      <c r="K18" s="60"/>
      <c r="L18" s="60" t="s">
        <v>239</v>
      </c>
      <c r="M18" s="60" t="s">
        <v>240</v>
      </c>
      <c r="N18" s="61" t="s">
        <v>226</v>
      </c>
      <c r="O18" s="62" t="s">
        <v>143</v>
      </c>
    </row>
    <row r="19" spans="1:15" ht="60" customHeight="1" x14ac:dyDescent="0.35">
      <c r="A19" s="63" t="s">
        <v>241</v>
      </c>
      <c r="B19" s="64" t="s">
        <v>68</v>
      </c>
      <c r="C19" s="63" t="s">
        <v>242</v>
      </c>
      <c r="D19" s="63" t="s">
        <v>243</v>
      </c>
      <c r="E19" s="63" t="s">
        <v>244</v>
      </c>
      <c r="F19" s="25">
        <v>110000000</v>
      </c>
      <c r="G19" s="25">
        <v>87000000</v>
      </c>
      <c r="H19" s="64" t="s">
        <v>221</v>
      </c>
      <c r="I19" s="63" t="s">
        <v>245</v>
      </c>
      <c r="J19" s="63" t="s">
        <v>246</v>
      </c>
      <c r="K19" s="63"/>
      <c r="L19" s="63" t="s">
        <v>247</v>
      </c>
      <c r="M19" s="63" t="s">
        <v>248</v>
      </c>
      <c r="N19" s="64" t="s">
        <v>226</v>
      </c>
      <c r="O19" s="65" t="s">
        <v>143</v>
      </c>
    </row>
    <row r="20" spans="1:15" ht="60" customHeight="1" x14ac:dyDescent="0.35">
      <c r="A20" s="60" t="s">
        <v>249</v>
      </c>
      <c r="B20" s="61" t="s">
        <v>68</v>
      </c>
      <c r="C20" s="60" t="s">
        <v>250</v>
      </c>
      <c r="D20" s="60" t="s">
        <v>251</v>
      </c>
      <c r="E20" s="60" t="s">
        <v>252</v>
      </c>
      <c r="F20" s="32">
        <v>1692950</v>
      </c>
      <c r="G20" s="32">
        <v>529287</v>
      </c>
      <c r="H20" s="61" t="s">
        <v>221</v>
      </c>
      <c r="I20" s="60" t="s">
        <v>222</v>
      </c>
      <c r="J20" s="60" t="s">
        <v>253</v>
      </c>
      <c r="K20" s="60"/>
      <c r="L20" s="60" t="s">
        <v>254</v>
      </c>
      <c r="M20" s="60" t="s">
        <v>255</v>
      </c>
      <c r="N20" s="61" t="s">
        <v>226</v>
      </c>
      <c r="O20" s="62" t="s">
        <v>143</v>
      </c>
    </row>
    <row r="21" spans="1:15" ht="60" customHeight="1" x14ac:dyDescent="0.35">
      <c r="A21" s="63" t="s">
        <v>256</v>
      </c>
      <c r="B21" s="64" t="s">
        <v>73</v>
      </c>
      <c r="C21" s="63" t="s">
        <v>257</v>
      </c>
      <c r="D21" s="63" t="s">
        <v>258</v>
      </c>
      <c r="E21" s="63" t="s">
        <v>259</v>
      </c>
      <c r="F21" s="25">
        <v>10459000</v>
      </c>
      <c r="G21" s="25">
        <v>10459000</v>
      </c>
      <c r="H21" s="64" t="s">
        <v>260</v>
      </c>
      <c r="I21" s="63" t="s">
        <v>261</v>
      </c>
      <c r="J21" s="63" t="s">
        <v>262</v>
      </c>
      <c r="K21" s="63" t="s">
        <v>263</v>
      </c>
      <c r="L21" s="63" t="s">
        <v>264</v>
      </c>
      <c r="M21" s="63" t="s">
        <v>265</v>
      </c>
      <c r="N21" s="64"/>
      <c r="O21" s="65" t="s">
        <v>143</v>
      </c>
    </row>
    <row r="22" spans="1:15" ht="60" customHeight="1" x14ac:dyDescent="0.35">
      <c r="A22" s="60" t="s">
        <v>266</v>
      </c>
      <c r="B22" s="61" t="s">
        <v>59</v>
      </c>
      <c r="C22" s="60" t="s">
        <v>267</v>
      </c>
      <c r="D22" s="60" t="s">
        <v>268</v>
      </c>
      <c r="E22" s="60" t="s">
        <v>269</v>
      </c>
      <c r="F22" s="32">
        <v>1212005778</v>
      </c>
      <c r="G22" s="32">
        <v>614945420</v>
      </c>
      <c r="H22" s="61" t="s">
        <v>270</v>
      </c>
      <c r="I22" s="60" t="s">
        <v>271</v>
      </c>
      <c r="J22" s="60" t="s">
        <v>272</v>
      </c>
      <c r="K22" s="60" t="s">
        <v>273</v>
      </c>
      <c r="L22" s="60" t="s">
        <v>274</v>
      </c>
      <c r="M22" s="60" t="s">
        <v>275</v>
      </c>
      <c r="N22" s="61"/>
      <c r="O22" s="62" t="s">
        <v>143</v>
      </c>
    </row>
    <row r="23" spans="1:15" ht="60" customHeight="1" x14ac:dyDescent="0.35">
      <c r="A23" s="63" t="s">
        <v>276</v>
      </c>
      <c r="B23" s="64" t="s">
        <v>59</v>
      </c>
      <c r="C23" s="63" t="s">
        <v>277</v>
      </c>
      <c r="D23" s="63" t="s">
        <v>278</v>
      </c>
      <c r="E23" s="63" t="s">
        <v>279</v>
      </c>
      <c r="F23" s="25">
        <v>1000000000</v>
      </c>
      <c r="G23" s="25">
        <v>600000000</v>
      </c>
      <c r="H23" s="64" t="s">
        <v>221</v>
      </c>
      <c r="I23" s="63" t="s">
        <v>280</v>
      </c>
      <c r="J23" s="63" t="s">
        <v>281</v>
      </c>
      <c r="K23" s="63"/>
      <c r="L23" s="63" t="s">
        <v>282</v>
      </c>
      <c r="M23" s="63" t="s">
        <v>275</v>
      </c>
      <c r="N23" s="64" t="s">
        <v>226</v>
      </c>
      <c r="O23" s="65" t="s">
        <v>143</v>
      </c>
    </row>
    <row r="24" spans="1:15" ht="60" customHeight="1" x14ac:dyDescent="0.35">
      <c r="A24" s="60" t="s">
        <v>283</v>
      </c>
      <c r="B24" s="61" t="s">
        <v>63</v>
      </c>
      <c r="C24" s="60" t="s">
        <v>284</v>
      </c>
      <c r="D24" s="60" t="s">
        <v>285</v>
      </c>
      <c r="E24" s="60" t="s">
        <v>286</v>
      </c>
      <c r="F24" s="32">
        <v>71700000</v>
      </c>
      <c r="G24" s="32">
        <v>71700000</v>
      </c>
      <c r="H24" s="61" t="s">
        <v>287</v>
      </c>
      <c r="I24" s="60" t="s">
        <v>95</v>
      </c>
      <c r="J24" s="60" t="s">
        <v>288</v>
      </c>
      <c r="K24" s="60" t="s">
        <v>289</v>
      </c>
      <c r="L24" s="60" t="s">
        <v>290</v>
      </c>
      <c r="M24" s="60" t="s">
        <v>291</v>
      </c>
      <c r="N24" s="61"/>
      <c r="O24" s="62" t="s">
        <v>143</v>
      </c>
    </row>
    <row r="25" spans="1:15" ht="60" customHeight="1" x14ac:dyDescent="0.35">
      <c r="A25" s="63" t="s">
        <v>292</v>
      </c>
      <c r="B25" s="64" t="s">
        <v>78</v>
      </c>
      <c r="C25" s="63" t="s">
        <v>293</v>
      </c>
      <c r="D25" s="63" t="s">
        <v>294</v>
      </c>
      <c r="E25" s="63" t="s">
        <v>295</v>
      </c>
      <c r="F25" s="25">
        <v>0</v>
      </c>
      <c r="G25" s="25">
        <v>0</v>
      </c>
      <c r="H25" s="64" t="s">
        <v>296</v>
      </c>
      <c r="I25" s="63" t="s">
        <v>96</v>
      </c>
      <c r="J25" s="63" t="s">
        <v>295</v>
      </c>
      <c r="K25" s="63" t="s">
        <v>295</v>
      </c>
      <c r="L25" s="63" t="s">
        <v>297</v>
      </c>
      <c r="M25" s="63" t="s">
        <v>298</v>
      </c>
      <c r="N25" s="64"/>
      <c r="O25" s="65" t="s">
        <v>143</v>
      </c>
    </row>
    <row r="27" spans="1:15" ht="14.5" x14ac:dyDescent="0.35">
      <c r="A27" s="14" t="s">
        <v>299</v>
      </c>
    </row>
    <row r="28" spans="1:15" ht="14.5" x14ac:dyDescent="0.35">
      <c r="A28" s="14" t="s">
        <v>300</v>
      </c>
    </row>
  </sheetData>
  <mergeCells count="2">
    <mergeCell ref="A2:O2"/>
    <mergeCell ref="A3:O3"/>
  </mergeCells>
  <hyperlinks>
    <hyperlink ref="O6" r:id="rId1" xr:uid="{00000000-0004-0000-0200-000000000000}"/>
    <hyperlink ref="O7" r:id="rId2" xr:uid="{00000000-0004-0000-0200-000001000000}"/>
    <hyperlink ref="O8" r:id="rId3" xr:uid="{00000000-0004-0000-0200-000002000000}"/>
    <hyperlink ref="O9" r:id="rId4" xr:uid="{00000000-0004-0000-0200-000003000000}"/>
    <hyperlink ref="O10" r:id="rId5" xr:uid="{00000000-0004-0000-0200-000004000000}"/>
    <hyperlink ref="O11" r:id="rId6" xr:uid="{00000000-0004-0000-0200-000005000000}"/>
    <hyperlink ref="O12" r:id="rId7" xr:uid="{00000000-0004-0000-0200-000006000000}"/>
    <hyperlink ref="O13" r:id="rId8" xr:uid="{00000000-0004-0000-0200-000007000000}"/>
    <hyperlink ref="O14" r:id="rId9" xr:uid="{00000000-0004-0000-0200-000008000000}"/>
    <hyperlink ref="O15" r:id="rId10" xr:uid="{00000000-0004-0000-0200-000009000000}"/>
    <hyperlink ref="O16" r:id="rId11" xr:uid="{00000000-0004-0000-0200-00000A000000}"/>
    <hyperlink ref="O17" r:id="rId12" xr:uid="{00000000-0004-0000-0200-00000B000000}"/>
    <hyperlink ref="O18" r:id="rId13" xr:uid="{00000000-0004-0000-0200-00000C000000}"/>
    <hyperlink ref="O19" r:id="rId14" xr:uid="{00000000-0004-0000-0200-00000D000000}"/>
    <hyperlink ref="O20" r:id="rId15" xr:uid="{00000000-0004-0000-0200-00000E000000}"/>
    <hyperlink ref="O21" r:id="rId16" xr:uid="{00000000-0004-0000-0200-00000F000000}"/>
    <hyperlink ref="O22" r:id="rId17" xr:uid="{00000000-0004-0000-0200-000010000000}"/>
    <hyperlink ref="O23" r:id="rId18" xr:uid="{00000000-0004-0000-0200-000011000000}"/>
    <hyperlink ref="O24" r:id="rId19" xr:uid="{00000000-0004-0000-0200-000012000000}"/>
    <hyperlink ref="O25" r:id="rId20" xr:uid="{00000000-0004-0000-0200-000013000000}"/>
  </hyperlinks>
  <pageMargins left="0.75" right="0.75" top="1" bottom="1" header="0.511811023622047" footer="0.511811023622047"/>
  <pageSetup paperSize="9" orientation="portrait" horizontalDpi="300" verticalDpi="300"/>
  <tableParts count="1">
    <tablePart r:id="rId2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7"/>
  <sheetViews>
    <sheetView zoomScaleNormal="100" workbookViewId="0">
      <pane ySplit="4" topLeftCell="A5" activePane="bottomLeft" state="frozen"/>
      <selection pane="bottomLeft"/>
    </sheetView>
  </sheetViews>
  <sheetFormatPr defaultColWidth="8.6328125" defaultRowHeight="15" customHeight="1" x14ac:dyDescent="0.35"/>
  <cols>
    <col min="1" max="1" width="28" customWidth="1"/>
    <col min="2" max="2" width="6" customWidth="1"/>
    <col min="3" max="3" width="14" customWidth="1"/>
    <col min="4" max="4" width="38" customWidth="1"/>
    <col min="5" max="5" width="32" customWidth="1"/>
    <col min="6" max="6" width="22" customWidth="1"/>
    <col min="7" max="7" width="24" customWidth="1"/>
    <col min="8" max="8" width="40" customWidth="1"/>
  </cols>
  <sheetData>
    <row r="1" spans="1:8" ht="7.5" customHeight="1" x14ac:dyDescent="0.35"/>
    <row r="2" spans="1:8" ht="31.5" customHeight="1" x14ac:dyDescent="0.35">
      <c r="A2" s="86" t="s">
        <v>301</v>
      </c>
      <c r="B2" s="86"/>
      <c r="C2" s="86"/>
      <c r="D2" s="86"/>
      <c r="E2" s="86"/>
      <c r="F2" s="86"/>
      <c r="G2" s="86"/>
      <c r="H2" s="86"/>
    </row>
    <row r="4" spans="1:8" ht="24" customHeight="1" x14ac:dyDescent="0.35">
      <c r="A4" s="59" t="s">
        <v>302</v>
      </c>
      <c r="B4" s="59" t="s">
        <v>303</v>
      </c>
      <c r="C4" s="59" t="s">
        <v>46</v>
      </c>
      <c r="D4" s="59" t="s">
        <v>53</v>
      </c>
      <c r="E4" s="59" t="s">
        <v>304</v>
      </c>
      <c r="F4" s="59" t="s">
        <v>305</v>
      </c>
      <c r="G4" s="59" t="s">
        <v>55</v>
      </c>
      <c r="H4" s="59" t="s">
        <v>306</v>
      </c>
    </row>
    <row r="5" spans="1:8" ht="39.75" customHeight="1" x14ac:dyDescent="0.35">
      <c r="A5" s="66" t="s">
        <v>307</v>
      </c>
      <c r="B5" s="67">
        <v>65</v>
      </c>
      <c r="C5" s="67" t="s">
        <v>63</v>
      </c>
      <c r="D5" s="66" t="s">
        <v>308</v>
      </c>
      <c r="E5" s="66" t="s">
        <v>136</v>
      </c>
      <c r="F5" s="66" t="s">
        <v>309</v>
      </c>
      <c r="G5" s="67" t="s">
        <v>91</v>
      </c>
      <c r="H5" s="66"/>
    </row>
    <row r="6" spans="1:8" ht="39.75" customHeight="1" x14ac:dyDescent="0.35">
      <c r="A6" s="68" t="s">
        <v>310</v>
      </c>
      <c r="B6" s="69">
        <v>66</v>
      </c>
      <c r="C6" s="69" t="s">
        <v>63</v>
      </c>
      <c r="D6" s="68" t="s">
        <v>311</v>
      </c>
      <c r="E6" s="68" t="s">
        <v>312</v>
      </c>
      <c r="F6" s="68" t="s">
        <v>313</v>
      </c>
      <c r="G6" s="69" t="s">
        <v>91</v>
      </c>
      <c r="H6" s="68"/>
    </row>
    <row r="7" spans="1:8" ht="39.75" customHeight="1" x14ac:dyDescent="0.35">
      <c r="A7" s="66" t="s">
        <v>314</v>
      </c>
      <c r="B7" s="67">
        <v>70</v>
      </c>
      <c r="C7" s="67" t="s">
        <v>63</v>
      </c>
      <c r="D7" s="66" t="s">
        <v>311</v>
      </c>
      <c r="E7" s="66" t="s">
        <v>312</v>
      </c>
      <c r="F7" s="66" t="s">
        <v>315</v>
      </c>
      <c r="G7" s="67" t="s">
        <v>91</v>
      </c>
      <c r="H7" s="66"/>
    </row>
    <row r="8" spans="1:8" ht="39.75" customHeight="1" x14ac:dyDescent="0.35">
      <c r="A8" s="68" t="s">
        <v>316</v>
      </c>
      <c r="B8" s="69">
        <v>76</v>
      </c>
      <c r="C8" s="69" t="s">
        <v>63</v>
      </c>
      <c r="D8" s="68" t="s">
        <v>317</v>
      </c>
      <c r="E8" s="68" t="s">
        <v>318</v>
      </c>
      <c r="F8" s="68" t="s">
        <v>319</v>
      </c>
      <c r="G8" s="69" t="s">
        <v>154</v>
      </c>
      <c r="H8" s="68"/>
    </row>
    <row r="9" spans="1:8" ht="39.75" customHeight="1" x14ac:dyDescent="0.35">
      <c r="A9" s="66" t="s">
        <v>320</v>
      </c>
      <c r="B9" s="67">
        <v>68</v>
      </c>
      <c r="C9" s="67" t="s">
        <v>63</v>
      </c>
      <c r="D9" s="66" t="s">
        <v>317</v>
      </c>
      <c r="E9" s="66" t="s">
        <v>318</v>
      </c>
      <c r="F9" s="66" t="s">
        <v>321</v>
      </c>
      <c r="G9" s="67" t="s">
        <v>154</v>
      </c>
      <c r="H9" s="66"/>
    </row>
    <row r="10" spans="1:8" ht="39.75" customHeight="1" x14ac:dyDescent="0.35">
      <c r="A10" s="68" t="s">
        <v>322</v>
      </c>
      <c r="B10" s="69">
        <v>51</v>
      </c>
      <c r="C10" s="69" t="s">
        <v>63</v>
      </c>
      <c r="D10" s="68" t="s">
        <v>323</v>
      </c>
      <c r="E10" s="68" t="s">
        <v>159</v>
      </c>
      <c r="F10" s="68" t="s">
        <v>309</v>
      </c>
      <c r="G10" s="69" t="s">
        <v>92</v>
      </c>
      <c r="H10" s="68"/>
    </row>
    <row r="11" spans="1:8" ht="39.75" customHeight="1" x14ac:dyDescent="0.35">
      <c r="A11" s="66" t="s">
        <v>324</v>
      </c>
      <c r="B11" s="67">
        <v>50</v>
      </c>
      <c r="C11" s="67" t="s">
        <v>63</v>
      </c>
      <c r="D11" s="66" t="s">
        <v>325</v>
      </c>
      <c r="E11" s="66" t="s">
        <v>166</v>
      </c>
      <c r="F11" s="66" t="s">
        <v>326</v>
      </c>
      <c r="G11" s="67" t="s">
        <v>91</v>
      </c>
      <c r="H11" s="66" t="s">
        <v>327</v>
      </c>
    </row>
    <row r="12" spans="1:8" ht="39.75" customHeight="1" x14ac:dyDescent="0.35">
      <c r="A12" s="68" t="s">
        <v>328</v>
      </c>
      <c r="B12" s="69" t="s">
        <v>295</v>
      </c>
      <c r="C12" s="69" t="s">
        <v>63</v>
      </c>
      <c r="D12" s="68" t="s">
        <v>61</v>
      </c>
      <c r="E12" s="68" t="s">
        <v>329</v>
      </c>
      <c r="F12" s="68" t="s">
        <v>330</v>
      </c>
      <c r="G12" s="69" t="s">
        <v>62</v>
      </c>
      <c r="H12" s="68"/>
    </row>
    <row r="13" spans="1:8" ht="39.75" customHeight="1" x14ac:dyDescent="0.35">
      <c r="A13" s="66" t="s">
        <v>331</v>
      </c>
      <c r="B13" s="67">
        <v>44</v>
      </c>
      <c r="C13" s="67" t="s">
        <v>63</v>
      </c>
      <c r="D13" s="66" t="s">
        <v>75</v>
      </c>
      <c r="E13" s="66" t="s">
        <v>332</v>
      </c>
      <c r="F13" s="66" t="s">
        <v>333</v>
      </c>
      <c r="G13" s="67" t="s">
        <v>93</v>
      </c>
      <c r="H13" s="66" t="s">
        <v>334</v>
      </c>
    </row>
    <row r="14" spans="1:8" ht="39.75" customHeight="1" x14ac:dyDescent="0.35">
      <c r="A14" s="68" t="s">
        <v>335</v>
      </c>
      <c r="B14" s="69">
        <v>33</v>
      </c>
      <c r="C14" s="69" t="s">
        <v>63</v>
      </c>
      <c r="D14" s="68" t="s">
        <v>75</v>
      </c>
      <c r="E14" s="68" t="s">
        <v>336</v>
      </c>
      <c r="F14" s="68" t="s">
        <v>337</v>
      </c>
      <c r="G14" s="69" t="s">
        <v>93</v>
      </c>
      <c r="H14" s="68" t="s">
        <v>338</v>
      </c>
    </row>
    <row r="15" spans="1:8" ht="39.75" customHeight="1" x14ac:dyDescent="0.35">
      <c r="A15" s="66" t="s">
        <v>339</v>
      </c>
      <c r="B15" s="67">
        <v>35</v>
      </c>
      <c r="C15" s="67" t="s">
        <v>63</v>
      </c>
      <c r="D15" s="66" t="s">
        <v>75</v>
      </c>
      <c r="E15" s="66" t="s">
        <v>340</v>
      </c>
      <c r="F15" s="66" t="s">
        <v>341</v>
      </c>
      <c r="G15" s="67" t="s">
        <v>93</v>
      </c>
      <c r="H15" s="66" t="s">
        <v>342</v>
      </c>
    </row>
    <row r="16" spans="1:8" ht="39.75" customHeight="1" x14ac:dyDescent="0.35">
      <c r="A16" s="68" t="s">
        <v>343</v>
      </c>
      <c r="B16" s="69">
        <v>47</v>
      </c>
      <c r="C16" s="69" t="s">
        <v>63</v>
      </c>
      <c r="D16" s="68" t="s">
        <v>75</v>
      </c>
      <c r="E16" s="68" t="s">
        <v>340</v>
      </c>
      <c r="F16" s="68" t="s">
        <v>344</v>
      </c>
      <c r="G16" s="69" t="s">
        <v>93</v>
      </c>
      <c r="H16" s="68" t="s">
        <v>345</v>
      </c>
    </row>
    <row r="17" spans="1:8" ht="39.75" customHeight="1" x14ac:dyDescent="0.35">
      <c r="A17" s="66" t="s">
        <v>346</v>
      </c>
      <c r="B17" s="67">
        <v>39</v>
      </c>
      <c r="C17" s="67" t="s">
        <v>63</v>
      </c>
      <c r="D17" s="66" t="s">
        <v>75</v>
      </c>
      <c r="E17" s="66" t="s">
        <v>340</v>
      </c>
      <c r="F17" s="66" t="s">
        <v>344</v>
      </c>
      <c r="G17" s="67" t="s">
        <v>93</v>
      </c>
      <c r="H17" s="66" t="s">
        <v>347</v>
      </c>
    </row>
    <row r="18" spans="1:8" ht="39.75" customHeight="1" x14ac:dyDescent="0.35">
      <c r="A18" s="68" t="s">
        <v>348</v>
      </c>
      <c r="B18" s="69">
        <v>38</v>
      </c>
      <c r="C18" s="69" t="s">
        <v>63</v>
      </c>
      <c r="D18" s="68" t="s">
        <v>80</v>
      </c>
      <c r="E18" s="68" t="s">
        <v>349</v>
      </c>
      <c r="F18" s="68" t="s">
        <v>350</v>
      </c>
      <c r="G18" s="69" t="s">
        <v>93</v>
      </c>
      <c r="H18" s="68" t="s">
        <v>351</v>
      </c>
    </row>
    <row r="19" spans="1:8" ht="39.75" customHeight="1" x14ac:dyDescent="0.35">
      <c r="A19" s="66" t="s">
        <v>352</v>
      </c>
      <c r="B19" s="67">
        <v>48</v>
      </c>
      <c r="C19" s="67" t="s">
        <v>63</v>
      </c>
      <c r="D19" s="66" t="s">
        <v>80</v>
      </c>
      <c r="E19" s="66" t="s">
        <v>353</v>
      </c>
      <c r="F19" s="66" t="s">
        <v>354</v>
      </c>
      <c r="G19" s="67" t="s">
        <v>355</v>
      </c>
      <c r="H19" s="66" t="s">
        <v>356</v>
      </c>
    </row>
    <row r="20" spans="1:8" ht="39.75" customHeight="1" x14ac:dyDescent="0.35">
      <c r="A20" s="68" t="s">
        <v>357</v>
      </c>
      <c r="B20" s="69" t="s">
        <v>295</v>
      </c>
      <c r="C20" s="69" t="s">
        <v>63</v>
      </c>
      <c r="D20" s="68" t="s">
        <v>358</v>
      </c>
      <c r="E20" s="68" t="s">
        <v>359</v>
      </c>
      <c r="F20" s="68" t="s">
        <v>360</v>
      </c>
      <c r="G20" s="69" t="s">
        <v>91</v>
      </c>
      <c r="H20" s="68"/>
    </row>
    <row r="21" spans="1:8" ht="39.75" customHeight="1" x14ac:dyDescent="0.35">
      <c r="A21" s="66" t="s">
        <v>361</v>
      </c>
      <c r="B21" s="67" t="s">
        <v>295</v>
      </c>
      <c r="C21" s="67" t="s">
        <v>63</v>
      </c>
      <c r="D21" s="66" t="s">
        <v>358</v>
      </c>
      <c r="E21" s="66" t="s">
        <v>362</v>
      </c>
      <c r="F21" s="66" t="s">
        <v>363</v>
      </c>
      <c r="G21" s="67" t="s">
        <v>91</v>
      </c>
      <c r="H21" s="66"/>
    </row>
    <row r="22" spans="1:8" ht="39.75" customHeight="1" x14ac:dyDescent="0.35">
      <c r="A22" s="68" t="s">
        <v>364</v>
      </c>
      <c r="B22" s="69" t="s">
        <v>295</v>
      </c>
      <c r="C22" s="69" t="s">
        <v>63</v>
      </c>
      <c r="D22" s="68" t="s">
        <v>358</v>
      </c>
      <c r="E22" s="68" t="s">
        <v>362</v>
      </c>
      <c r="F22" s="68" t="s">
        <v>363</v>
      </c>
      <c r="G22" s="69" t="s">
        <v>91</v>
      </c>
      <c r="H22" s="68"/>
    </row>
    <row r="23" spans="1:8" ht="39.75" customHeight="1" x14ac:dyDescent="0.35">
      <c r="A23" s="66" t="s">
        <v>365</v>
      </c>
      <c r="B23" s="67" t="s">
        <v>295</v>
      </c>
      <c r="C23" s="67" t="s">
        <v>63</v>
      </c>
      <c r="D23" s="66" t="s">
        <v>358</v>
      </c>
      <c r="E23" s="66" t="s">
        <v>366</v>
      </c>
      <c r="F23" s="66" t="s">
        <v>367</v>
      </c>
      <c r="G23" s="67" t="s">
        <v>91</v>
      </c>
      <c r="H23" s="66"/>
    </row>
    <row r="24" spans="1:8" ht="39.75" customHeight="1" x14ac:dyDescent="0.35">
      <c r="A24" s="68" t="s">
        <v>368</v>
      </c>
      <c r="B24" s="69" t="s">
        <v>295</v>
      </c>
      <c r="C24" s="69" t="s">
        <v>63</v>
      </c>
      <c r="D24" s="68" t="s">
        <v>358</v>
      </c>
      <c r="E24" s="68" t="s">
        <v>366</v>
      </c>
      <c r="F24" s="68" t="s">
        <v>369</v>
      </c>
      <c r="G24" s="69" t="s">
        <v>91</v>
      </c>
      <c r="H24" s="68"/>
    </row>
    <row r="25" spans="1:8" ht="39.75" customHeight="1" x14ac:dyDescent="0.35">
      <c r="A25" s="66" t="s">
        <v>370</v>
      </c>
      <c r="B25" s="67" t="s">
        <v>295</v>
      </c>
      <c r="C25" s="67" t="s">
        <v>63</v>
      </c>
      <c r="D25" s="66" t="s">
        <v>358</v>
      </c>
      <c r="E25" s="66" t="s">
        <v>366</v>
      </c>
      <c r="F25" s="66" t="s">
        <v>369</v>
      </c>
      <c r="G25" s="67" t="s">
        <v>91</v>
      </c>
      <c r="H25" s="66"/>
    </row>
    <row r="26" spans="1:8" ht="39.75" customHeight="1" x14ac:dyDescent="0.35">
      <c r="A26" s="68" t="s">
        <v>371</v>
      </c>
      <c r="B26" s="69" t="s">
        <v>295</v>
      </c>
      <c r="C26" s="69" t="s">
        <v>63</v>
      </c>
      <c r="D26" s="68" t="s">
        <v>358</v>
      </c>
      <c r="E26" s="68" t="s">
        <v>366</v>
      </c>
      <c r="F26" s="68" t="s">
        <v>369</v>
      </c>
      <c r="G26" s="69" t="s">
        <v>91</v>
      </c>
      <c r="H26" s="68"/>
    </row>
    <row r="27" spans="1:8" ht="39.75" customHeight="1" x14ac:dyDescent="0.35">
      <c r="A27" s="66" t="s">
        <v>372</v>
      </c>
      <c r="B27" s="67" t="s">
        <v>295</v>
      </c>
      <c r="C27" s="67" t="s">
        <v>63</v>
      </c>
      <c r="D27" s="66" t="s">
        <v>373</v>
      </c>
      <c r="E27" s="66" t="s">
        <v>374</v>
      </c>
      <c r="F27" s="66" t="s">
        <v>375</v>
      </c>
      <c r="G27" s="67" t="s">
        <v>93</v>
      </c>
      <c r="H27" s="66" t="s">
        <v>376</v>
      </c>
    </row>
    <row r="28" spans="1:8" ht="39.75" customHeight="1" x14ac:dyDescent="0.35">
      <c r="A28" s="68" t="s">
        <v>377</v>
      </c>
      <c r="B28" s="69" t="s">
        <v>295</v>
      </c>
      <c r="C28" s="69" t="s">
        <v>63</v>
      </c>
      <c r="D28" s="68" t="s">
        <v>373</v>
      </c>
      <c r="E28" s="68" t="s">
        <v>374</v>
      </c>
      <c r="F28" s="68" t="s">
        <v>378</v>
      </c>
      <c r="G28" s="69" t="s">
        <v>93</v>
      </c>
      <c r="H28" s="68" t="s">
        <v>379</v>
      </c>
    </row>
    <row r="29" spans="1:8" ht="39.75" customHeight="1" x14ac:dyDescent="0.35">
      <c r="A29" s="66" t="s">
        <v>380</v>
      </c>
      <c r="B29" s="67" t="s">
        <v>295</v>
      </c>
      <c r="C29" s="67" t="s">
        <v>63</v>
      </c>
      <c r="D29" s="66" t="s">
        <v>373</v>
      </c>
      <c r="E29" s="66" t="s">
        <v>381</v>
      </c>
      <c r="F29" s="66" t="s">
        <v>382</v>
      </c>
      <c r="G29" s="67" t="s">
        <v>92</v>
      </c>
      <c r="H29" s="66"/>
    </row>
    <row r="30" spans="1:8" ht="39.75" customHeight="1" x14ac:dyDescent="0.35">
      <c r="A30" s="68" t="s">
        <v>383</v>
      </c>
      <c r="B30" s="69" t="s">
        <v>295</v>
      </c>
      <c r="C30" s="69" t="s">
        <v>63</v>
      </c>
      <c r="D30" s="68" t="s">
        <v>373</v>
      </c>
      <c r="E30" s="68" t="s">
        <v>381</v>
      </c>
      <c r="F30" s="68" t="s">
        <v>384</v>
      </c>
      <c r="G30" s="69" t="s">
        <v>92</v>
      </c>
      <c r="H30" s="68"/>
    </row>
    <row r="31" spans="1:8" ht="39.75" customHeight="1" x14ac:dyDescent="0.35">
      <c r="A31" s="66" t="s">
        <v>385</v>
      </c>
      <c r="B31" s="67" t="s">
        <v>295</v>
      </c>
      <c r="C31" s="67" t="s">
        <v>63</v>
      </c>
      <c r="D31" s="66" t="s">
        <v>373</v>
      </c>
      <c r="E31" s="66" t="s">
        <v>381</v>
      </c>
      <c r="F31" s="66" t="s">
        <v>384</v>
      </c>
      <c r="G31" s="67" t="s">
        <v>92</v>
      </c>
      <c r="H31" s="66"/>
    </row>
    <row r="32" spans="1:8" ht="39.75" customHeight="1" x14ac:dyDescent="0.35">
      <c r="A32" s="68" t="s">
        <v>386</v>
      </c>
      <c r="B32" s="69">
        <v>40</v>
      </c>
      <c r="C32" s="69" t="s">
        <v>68</v>
      </c>
      <c r="D32" s="68" t="s">
        <v>387</v>
      </c>
      <c r="E32" s="68" t="s">
        <v>388</v>
      </c>
      <c r="F32" s="68" t="s">
        <v>389</v>
      </c>
      <c r="G32" s="69" t="s">
        <v>390</v>
      </c>
      <c r="H32" s="68" t="s">
        <v>391</v>
      </c>
    </row>
    <row r="33" spans="1:8" ht="39.75" customHeight="1" x14ac:dyDescent="0.35">
      <c r="A33" s="66" t="s">
        <v>392</v>
      </c>
      <c r="B33" s="67">
        <v>36</v>
      </c>
      <c r="C33" s="67" t="s">
        <v>68</v>
      </c>
      <c r="D33" s="66" t="s">
        <v>387</v>
      </c>
      <c r="E33" s="66" t="s">
        <v>393</v>
      </c>
      <c r="F33" s="66" t="s">
        <v>394</v>
      </c>
      <c r="G33" s="67" t="s">
        <v>94</v>
      </c>
      <c r="H33" s="66"/>
    </row>
    <row r="34" spans="1:8" ht="39.75" customHeight="1" x14ac:dyDescent="0.35">
      <c r="A34" s="68" t="s">
        <v>395</v>
      </c>
      <c r="B34" s="69">
        <v>52</v>
      </c>
      <c r="C34" s="69" t="s">
        <v>68</v>
      </c>
      <c r="D34" s="68" t="s">
        <v>387</v>
      </c>
      <c r="E34" s="68" t="s">
        <v>396</v>
      </c>
      <c r="F34" s="68" t="s">
        <v>397</v>
      </c>
      <c r="G34" s="69" t="s">
        <v>94</v>
      </c>
      <c r="H34" s="68"/>
    </row>
    <row r="35" spans="1:8" ht="39.75" customHeight="1" x14ac:dyDescent="0.35">
      <c r="A35" s="66" t="s">
        <v>398</v>
      </c>
      <c r="B35" s="67">
        <v>49</v>
      </c>
      <c r="C35" s="67" t="s">
        <v>68</v>
      </c>
      <c r="D35" s="66" t="s">
        <v>387</v>
      </c>
      <c r="E35" s="66" t="s">
        <v>399</v>
      </c>
      <c r="F35" s="66" t="s">
        <v>400</v>
      </c>
      <c r="G35" s="67" t="s">
        <v>94</v>
      </c>
      <c r="H35" s="66"/>
    </row>
    <row r="36" spans="1:8" ht="39.75" customHeight="1" x14ac:dyDescent="0.35">
      <c r="A36" s="68" t="s">
        <v>401</v>
      </c>
      <c r="B36" s="69">
        <v>59</v>
      </c>
      <c r="C36" s="69" t="s">
        <v>68</v>
      </c>
      <c r="D36" s="68" t="s">
        <v>387</v>
      </c>
      <c r="E36" s="68" t="s">
        <v>399</v>
      </c>
      <c r="F36" s="68" t="s">
        <v>402</v>
      </c>
      <c r="G36" s="69" t="s">
        <v>94</v>
      </c>
      <c r="H36" s="68"/>
    </row>
    <row r="37" spans="1:8" ht="39.75" customHeight="1" x14ac:dyDescent="0.35">
      <c r="A37" s="66" t="s">
        <v>403</v>
      </c>
      <c r="B37" s="67">
        <v>64</v>
      </c>
      <c r="C37" s="67" t="s">
        <v>68</v>
      </c>
      <c r="D37" s="66" t="s">
        <v>387</v>
      </c>
      <c r="E37" s="66" t="s">
        <v>399</v>
      </c>
      <c r="F37" s="66" t="s">
        <v>402</v>
      </c>
      <c r="G37" s="67" t="s">
        <v>94</v>
      </c>
      <c r="H37" s="66"/>
    </row>
    <row r="38" spans="1:8" ht="39.75" customHeight="1" x14ac:dyDescent="0.35">
      <c r="A38" s="68" t="s">
        <v>404</v>
      </c>
      <c r="B38" s="69">
        <v>50</v>
      </c>
      <c r="C38" s="69" t="s">
        <v>68</v>
      </c>
      <c r="D38" s="68" t="s">
        <v>387</v>
      </c>
      <c r="E38" s="68" t="s">
        <v>399</v>
      </c>
      <c r="F38" s="68" t="s">
        <v>400</v>
      </c>
      <c r="G38" s="69" t="s">
        <v>94</v>
      </c>
      <c r="H38" s="68"/>
    </row>
    <row r="39" spans="1:8" ht="39.75" customHeight="1" x14ac:dyDescent="0.35">
      <c r="A39" s="66" t="s">
        <v>405</v>
      </c>
      <c r="B39" s="67">
        <v>57</v>
      </c>
      <c r="C39" s="67" t="s">
        <v>68</v>
      </c>
      <c r="D39" s="66" t="s">
        <v>387</v>
      </c>
      <c r="E39" s="66" t="s">
        <v>399</v>
      </c>
      <c r="F39" s="66" t="s">
        <v>406</v>
      </c>
      <c r="G39" s="67" t="s">
        <v>92</v>
      </c>
      <c r="H39" s="66"/>
    </row>
    <row r="40" spans="1:8" ht="39.75" customHeight="1" x14ac:dyDescent="0.35">
      <c r="A40" s="68" t="s">
        <v>407</v>
      </c>
      <c r="B40" s="69">
        <v>41</v>
      </c>
      <c r="C40" s="69" t="s">
        <v>68</v>
      </c>
      <c r="D40" s="68" t="s">
        <v>408</v>
      </c>
      <c r="E40" s="68" t="s">
        <v>251</v>
      </c>
      <c r="F40" s="68" t="s">
        <v>350</v>
      </c>
      <c r="G40" s="69" t="s">
        <v>222</v>
      </c>
      <c r="H40" s="68"/>
    </row>
    <row r="41" spans="1:8" ht="39.75" customHeight="1" x14ac:dyDescent="0.35">
      <c r="A41" s="66" t="s">
        <v>409</v>
      </c>
      <c r="B41" s="67">
        <v>39</v>
      </c>
      <c r="C41" s="67" t="s">
        <v>68</v>
      </c>
      <c r="D41" s="66" t="s">
        <v>408</v>
      </c>
      <c r="E41" s="66" t="s">
        <v>251</v>
      </c>
      <c r="F41" s="66" t="s">
        <v>410</v>
      </c>
      <c r="G41" s="67" t="s">
        <v>222</v>
      </c>
      <c r="H41" s="66"/>
    </row>
    <row r="42" spans="1:8" ht="39.75" customHeight="1" x14ac:dyDescent="0.35">
      <c r="A42" s="68" t="s">
        <v>411</v>
      </c>
      <c r="B42" s="69" t="s">
        <v>295</v>
      </c>
      <c r="C42" s="69" t="s">
        <v>63</v>
      </c>
      <c r="D42" s="68" t="s">
        <v>412</v>
      </c>
      <c r="E42" s="68" t="s">
        <v>219</v>
      </c>
      <c r="F42" s="68" t="s">
        <v>413</v>
      </c>
      <c r="G42" s="69" t="s">
        <v>222</v>
      </c>
      <c r="H42" s="68"/>
    </row>
    <row r="43" spans="1:8" ht="39.75" customHeight="1" x14ac:dyDescent="0.35">
      <c r="A43" s="66" t="s">
        <v>414</v>
      </c>
      <c r="B43" s="67">
        <v>55</v>
      </c>
      <c r="C43" s="67" t="s">
        <v>63</v>
      </c>
      <c r="D43" s="66" t="s">
        <v>85</v>
      </c>
      <c r="E43" s="66" t="s">
        <v>415</v>
      </c>
      <c r="F43" s="66" t="s">
        <v>416</v>
      </c>
      <c r="G43" s="67" t="s">
        <v>94</v>
      </c>
      <c r="H43" s="66"/>
    </row>
    <row r="44" spans="1:8" ht="39.75" customHeight="1" x14ac:dyDescent="0.35">
      <c r="A44" s="68" t="s">
        <v>417</v>
      </c>
      <c r="B44" s="69">
        <v>58</v>
      </c>
      <c r="C44" s="69" t="s">
        <v>63</v>
      </c>
      <c r="D44" s="68" t="s">
        <v>85</v>
      </c>
      <c r="E44" s="68" t="s">
        <v>418</v>
      </c>
      <c r="F44" s="68" t="s">
        <v>419</v>
      </c>
      <c r="G44" s="69" t="s">
        <v>94</v>
      </c>
      <c r="H44" s="68"/>
    </row>
    <row r="45" spans="1:8" ht="39.75" customHeight="1" x14ac:dyDescent="0.35">
      <c r="A45" s="66" t="s">
        <v>420</v>
      </c>
      <c r="B45" s="67">
        <v>53</v>
      </c>
      <c r="C45" s="67" t="s">
        <v>63</v>
      </c>
      <c r="D45" s="66" t="s">
        <v>421</v>
      </c>
      <c r="E45" s="66" t="s">
        <v>235</v>
      </c>
      <c r="F45" s="66" t="s">
        <v>350</v>
      </c>
      <c r="G45" s="67" t="s">
        <v>92</v>
      </c>
      <c r="H45" s="66"/>
    </row>
    <row r="46" spans="1:8" ht="39.75" customHeight="1" x14ac:dyDescent="0.35">
      <c r="A46" s="68" t="s">
        <v>422</v>
      </c>
      <c r="B46" s="69">
        <v>64</v>
      </c>
      <c r="C46" s="69" t="s">
        <v>63</v>
      </c>
      <c r="D46" s="68" t="s">
        <v>421</v>
      </c>
      <c r="E46" s="68" t="s">
        <v>235</v>
      </c>
      <c r="F46" s="68" t="s">
        <v>413</v>
      </c>
      <c r="G46" s="69" t="s">
        <v>92</v>
      </c>
      <c r="H46" s="68"/>
    </row>
    <row r="47" spans="1:8" ht="39.75" customHeight="1" x14ac:dyDescent="0.35">
      <c r="A47" s="66" t="s">
        <v>423</v>
      </c>
      <c r="B47" s="67">
        <v>38</v>
      </c>
      <c r="C47" s="67" t="s">
        <v>63</v>
      </c>
      <c r="D47" s="66" t="s">
        <v>421</v>
      </c>
      <c r="E47" s="66" t="s">
        <v>235</v>
      </c>
      <c r="F47" s="66" t="s">
        <v>400</v>
      </c>
      <c r="G47" s="67" t="s">
        <v>92</v>
      </c>
      <c r="H47" s="66"/>
    </row>
    <row r="48" spans="1:8" ht="39.75" customHeight="1" x14ac:dyDescent="0.35">
      <c r="A48" s="68" t="s">
        <v>424</v>
      </c>
      <c r="B48" s="69">
        <v>39</v>
      </c>
      <c r="C48" s="69" t="s">
        <v>63</v>
      </c>
      <c r="D48" s="68" t="s">
        <v>421</v>
      </c>
      <c r="E48" s="68" t="s">
        <v>235</v>
      </c>
      <c r="F48" s="68" t="s">
        <v>400</v>
      </c>
      <c r="G48" s="69" t="s">
        <v>92</v>
      </c>
      <c r="H48" s="68"/>
    </row>
    <row r="49" spans="1:8" ht="39.75" customHeight="1" x14ac:dyDescent="0.35">
      <c r="A49" s="66" t="s">
        <v>425</v>
      </c>
      <c r="B49" s="67">
        <v>65</v>
      </c>
      <c r="C49" s="67" t="s">
        <v>63</v>
      </c>
      <c r="D49" s="66" t="s">
        <v>421</v>
      </c>
      <c r="E49" s="66" t="s">
        <v>235</v>
      </c>
      <c r="F49" s="66" t="s">
        <v>413</v>
      </c>
      <c r="G49" s="67" t="s">
        <v>92</v>
      </c>
      <c r="H49" s="66"/>
    </row>
    <row r="50" spans="1:8" ht="39.75" customHeight="1" x14ac:dyDescent="0.35">
      <c r="A50" s="68" t="s">
        <v>426</v>
      </c>
      <c r="B50" s="69">
        <v>49</v>
      </c>
      <c r="C50" s="69" t="s">
        <v>63</v>
      </c>
      <c r="D50" s="68" t="s">
        <v>421</v>
      </c>
      <c r="E50" s="68" t="s">
        <v>235</v>
      </c>
      <c r="F50" s="68" t="s">
        <v>400</v>
      </c>
      <c r="G50" s="69" t="s">
        <v>92</v>
      </c>
      <c r="H50" s="68"/>
    </row>
    <row r="51" spans="1:8" ht="39.75" customHeight="1" x14ac:dyDescent="0.35">
      <c r="A51" s="66" t="s">
        <v>427</v>
      </c>
      <c r="B51" s="67" t="s">
        <v>295</v>
      </c>
      <c r="C51" s="67" t="s">
        <v>73</v>
      </c>
      <c r="D51" s="66" t="s">
        <v>428</v>
      </c>
      <c r="E51" s="66" t="s">
        <v>429</v>
      </c>
      <c r="F51" s="66" t="s">
        <v>430</v>
      </c>
      <c r="G51" s="67" t="s">
        <v>261</v>
      </c>
      <c r="H51" s="66" t="s">
        <v>431</v>
      </c>
    </row>
    <row r="52" spans="1:8" ht="39.75" customHeight="1" x14ac:dyDescent="0.35">
      <c r="A52" s="68" t="s">
        <v>432</v>
      </c>
      <c r="B52" s="69">
        <v>55</v>
      </c>
      <c r="C52" s="69" t="s">
        <v>63</v>
      </c>
      <c r="D52" s="68" t="s">
        <v>433</v>
      </c>
      <c r="E52" s="68" t="s">
        <v>434</v>
      </c>
      <c r="F52" s="68" t="s">
        <v>435</v>
      </c>
      <c r="G52" s="69" t="s">
        <v>436</v>
      </c>
      <c r="H52" s="68" t="s">
        <v>437</v>
      </c>
    </row>
    <row r="53" spans="1:8" ht="39.75" customHeight="1" x14ac:dyDescent="0.35">
      <c r="A53" s="66" t="s">
        <v>438</v>
      </c>
      <c r="B53" s="67">
        <v>39</v>
      </c>
      <c r="C53" s="67" t="s">
        <v>59</v>
      </c>
      <c r="D53" s="66" t="s">
        <v>439</v>
      </c>
      <c r="E53" s="66" t="s">
        <v>440</v>
      </c>
      <c r="F53" s="66" t="s">
        <v>441</v>
      </c>
      <c r="G53" s="67" t="s">
        <v>93</v>
      </c>
      <c r="H53" s="66" t="s">
        <v>442</v>
      </c>
    </row>
    <row r="54" spans="1:8" ht="39.75" customHeight="1" x14ac:dyDescent="0.35">
      <c r="A54" s="68" t="s">
        <v>443</v>
      </c>
      <c r="B54" s="69">
        <v>46</v>
      </c>
      <c r="C54" s="69" t="s">
        <v>59</v>
      </c>
      <c r="D54" s="68" t="s">
        <v>439</v>
      </c>
      <c r="E54" s="68" t="s">
        <v>444</v>
      </c>
      <c r="F54" s="68" t="s">
        <v>445</v>
      </c>
      <c r="G54" s="69" t="s">
        <v>93</v>
      </c>
      <c r="H54" s="68" t="s">
        <v>446</v>
      </c>
    </row>
    <row r="55" spans="1:8" ht="39.75" customHeight="1" x14ac:dyDescent="0.35">
      <c r="A55" s="66" t="s">
        <v>447</v>
      </c>
      <c r="B55" s="67">
        <v>29</v>
      </c>
      <c r="C55" s="67" t="s">
        <v>59</v>
      </c>
      <c r="D55" s="66" t="s">
        <v>448</v>
      </c>
      <c r="E55" s="66" t="s">
        <v>449</v>
      </c>
      <c r="F55" s="66" t="s">
        <v>450</v>
      </c>
      <c r="G55" s="67" t="s">
        <v>94</v>
      </c>
      <c r="H55" s="66"/>
    </row>
    <row r="56" spans="1:8" ht="39.75" customHeight="1" x14ac:dyDescent="0.35">
      <c r="A56" s="68" t="s">
        <v>451</v>
      </c>
      <c r="B56" s="69">
        <v>36</v>
      </c>
      <c r="C56" s="69" t="s">
        <v>59</v>
      </c>
      <c r="D56" s="68" t="s">
        <v>448</v>
      </c>
      <c r="E56" s="68" t="s">
        <v>449</v>
      </c>
      <c r="F56" s="68" t="s">
        <v>452</v>
      </c>
      <c r="G56" s="69" t="s">
        <v>94</v>
      </c>
      <c r="H56" s="68"/>
    </row>
    <row r="57" spans="1:8" ht="39.75" customHeight="1" x14ac:dyDescent="0.35">
      <c r="A57" s="66" t="s">
        <v>453</v>
      </c>
      <c r="B57" s="67">
        <v>49</v>
      </c>
      <c r="C57" s="67" t="s">
        <v>59</v>
      </c>
      <c r="D57" s="66" t="s">
        <v>448</v>
      </c>
      <c r="E57" s="66" t="s">
        <v>454</v>
      </c>
      <c r="F57" s="66" t="s">
        <v>455</v>
      </c>
      <c r="G57" s="67" t="s">
        <v>94</v>
      </c>
      <c r="H57" s="66"/>
    </row>
  </sheetData>
  <mergeCells count="1">
    <mergeCell ref="A2:H2"/>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0AC45AE8E7E147B18244325B44292B" ma:contentTypeVersion="15" ma:contentTypeDescription="Create a new document." ma:contentTypeScope="" ma:versionID="a951238d216558e4976469a3d843be32">
  <xsd:schema xmlns:xsd="http://www.w3.org/2001/XMLSchema" xmlns:xs="http://www.w3.org/2001/XMLSchema" xmlns:p="http://schemas.microsoft.com/office/2006/metadata/properties" xmlns:ns2="622f022d-d997-4797-bbef-cbfcb5ce76f6" xmlns:ns3="49e0c922-71af-4c74-baf6-385f4b8b5ecb" targetNamespace="http://schemas.microsoft.com/office/2006/metadata/properties" ma:root="true" ma:fieldsID="f998597f4d5b489e9995f8d02b812924" ns2:_="" ns3:_="">
    <xsd:import namespace="622f022d-d997-4797-bbef-cbfcb5ce76f6"/>
    <xsd:import namespace="49e0c922-71af-4c74-baf6-385f4b8b5e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2f022d-d997-4797-bbef-cbfcb5ce7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8bcd482-15bc-4fa7-9001-e173685f976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e0c922-71af-4c74-baf6-385f4b8b5ec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e062e9-19c6-49fa-93bc-feaac9bec032}" ma:internalName="TaxCatchAll" ma:showField="CatchAllData" ma:web="49e0c922-71af-4c74-baf6-385f4b8b5e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2f022d-d997-4797-bbef-cbfcb5ce76f6">
      <Terms xmlns="http://schemas.microsoft.com/office/infopath/2007/PartnerControls"/>
    </lcf76f155ced4ddcb4097134ff3c332f>
    <TaxCatchAll xmlns="49e0c922-71af-4c74-baf6-385f4b8b5ecb" xsi:nil="true"/>
  </documentManagement>
</p:properties>
</file>

<file path=customXml/itemProps1.xml><?xml version="1.0" encoding="utf-8"?>
<ds:datastoreItem xmlns:ds="http://schemas.openxmlformats.org/officeDocument/2006/customXml" ds:itemID="{C4A15A27-9C68-4E77-B45F-6C401988FFF6}"/>
</file>

<file path=customXml/itemProps2.xml><?xml version="1.0" encoding="utf-8"?>
<ds:datastoreItem xmlns:ds="http://schemas.openxmlformats.org/officeDocument/2006/customXml" ds:itemID="{A529DFDE-8D85-4648-8057-E4E61B625B68}"/>
</file>

<file path=customXml/itemProps3.xml><?xml version="1.0" encoding="utf-8"?>
<ds:datastoreItem xmlns:ds="http://schemas.openxmlformats.org/officeDocument/2006/customXml" ds:itemID="{40D19D6F-CF82-4D74-A448-7ACF1AA8D473}"/>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Dashboard</vt:lpstr>
      <vt:lpstr>Case Database</vt:lpstr>
      <vt:lpstr>Defendant 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Judi Lund Person</cp:lastModifiedBy>
  <cp:revision>1</cp:revision>
  <dcterms:created xsi:type="dcterms:W3CDTF">2026-04-15T20:31:56Z</dcterms:created>
  <dcterms:modified xsi:type="dcterms:W3CDTF">2026-04-15T20:33:47Z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0x010100740AC45AE8E7E147B18244325B44292B</vt:lpwstr>
  </property>
</Properties>
</file>